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19416" windowHeight="11016"/>
  </bookViews>
  <sheets>
    <sheet name="Deelnemers" sheetId="1" r:id="rId1"/>
  </sheets>
  <definedNames>
    <definedName name="_xlnm._FilterDatabase" localSheetId="0" hidden="1">Deelnemers!$B$2:$G$106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4"/>
  <c r="K52"/>
  <c r="J52"/>
  <c r="H52"/>
  <c r="K27"/>
  <c r="J27"/>
  <c r="H27"/>
  <c r="K74"/>
  <c r="J74"/>
  <c r="H74"/>
  <c r="K46"/>
  <c r="J46"/>
  <c r="H46"/>
  <c r="K45"/>
  <c r="J45"/>
  <c r="H45"/>
  <c r="K81"/>
  <c r="J81"/>
  <c r="H81"/>
  <c r="K21"/>
  <c r="J21"/>
  <c r="H21"/>
  <c r="K53"/>
  <c r="J53"/>
  <c r="H53"/>
  <c r="K61"/>
  <c r="J61"/>
  <c r="H61"/>
  <c r="K80"/>
  <c r="J80"/>
  <c r="H80"/>
  <c r="K82"/>
  <c r="J82"/>
  <c r="H82"/>
  <c r="K72"/>
  <c r="J72"/>
  <c r="H72"/>
  <c r="K98"/>
  <c r="J98"/>
  <c r="H98"/>
  <c r="K97"/>
  <c r="J97"/>
  <c r="H97"/>
  <c r="K84"/>
  <c r="J84"/>
  <c r="H84"/>
  <c r="K38"/>
  <c r="J38"/>
  <c r="H38"/>
  <c r="K86"/>
  <c r="J86"/>
  <c r="H86"/>
  <c r="K102"/>
  <c r="J102"/>
  <c r="H102"/>
  <c r="K15"/>
  <c r="J15"/>
  <c r="H15"/>
  <c r="K28"/>
  <c r="J28"/>
  <c r="H28"/>
  <c r="K73"/>
  <c r="J73"/>
  <c r="H73"/>
  <c r="K70"/>
  <c r="J70"/>
  <c r="H70"/>
  <c r="K16"/>
  <c r="J16"/>
  <c r="H16"/>
  <c r="K55"/>
  <c r="J55"/>
  <c r="H55"/>
  <c r="K71"/>
  <c r="J71"/>
  <c r="H71"/>
  <c r="K12"/>
  <c r="J12"/>
  <c r="H12"/>
  <c r="K76"/>
  <c r="J76"/>
  <c r="H76"/>
  <c r="K22"/>
  <c r="J22"/>
  <c r="H22"/>
  <c r="K11"/>
  <c r="J11"/>
  <c r="H11"/>
  <c r="K29"/>
  <c r="J29"/>
  <c r="H29"/>
  <c r="K25"/>
  <c r="J25"/>
  <c r="H25"/>
  <c r="K35"/>
  <c r="J35"/>
  <c r="H35"/>
  <c r="K88"/>
  <c r="J88"/>
  <c r="H88"/>
  <c r="K19"/>
  <c r="J19"/>
  <c r="H19"/>
  <c r="K30"/>
  <c r="J30"/>
  <c r="H30"/>
  <c r="K59"/>
  <c r="J59"/>
  <c r="H59"/>
  <c r="K6"/>
  <c r="J6"/>
  <c r="H6"/>
  <c r="K60"/>
  <c r="J60"/>
  <c r="H60"/>
  <c r="K93"/>
  <c r="J93"/>
  <c r="H93"/>
  <c r="K17"/>
  <c r="J17"/>
  <c r="H17"/>
  <c r="K57"/>
  <c r="J57"/>
  <c r="H57"/>
  <c r="K96"/>
  <c r="J96"/>
  <c r="H96"/>
  <c r="K14"/>
  <c r="J14"/>
  <c r="H14"/>
  <c r="K32"/>
  <c r="J32"/>
  <c r="H32"/>
  <c r="K68"/>
  <c r="J68"/>
  <c r="H68"/>
  <c r="K85"/>
  <c r="J85"/>
  <c r="H85"/>
  <c r="K89"/>
  <c r="J89"/>
  <c r="H89"/>
  <c r="K92"/>
  <c r="J92"/>
  <c r="H92"/>
  <c r="K90"/>
  <c r="J90"/>
  <c r="H90"/>
  <c r="K54"/>
  <c r="J54"/>
  <c r="H54"/>
  <c r="K58"/>
  <c r="J58"/>
  <c r="H58"/>
  <c r="K91"/>
  <c r="J91"/>
  <c r="H91"/>
  <c r="K78"/>
  <c r="J78"/>
  <c r="H78"/>
  <c r="K95"/>
  <c r="J95"/>
  <c r="H95"/>
  <c r="K65"/>
  <c r="J65"/>
  <c r="H65"/>
  <c r="K40"/>
  <c r="J40"/>
  <c r="H40"/>
  <c r="K77"/>
  <c r="J77"/>
  <c r="H77"/>
  <c r="K39"/>
  <c r="J39"/>
  <c r="H39"/>
  <c r="K26"/>
  <c r="J26"/>
  <c r="H26"/>
  <c r="K49"/>
  <c r="J49"/>
  <c r="H49"/>
  <c r="K79"/>
  <c r="J79"/>
  <c r="H79"/>
  <c r="K41"/>
  <c r="J41"/>
  <c r="H41"/>
  <c r="K67"/>
  <c r="J67"/>
  <c r="H67"/>
  <c r="K63"/>
  <c r="J63"/>
  <c r="H63"/>
  <c r="K94"/>
  <c r="J94"/>
  <c r="H94"/>
  <c r="K48"/>
  <c r="J48"/>
  <c r="H48"/>
  <c r="K51"/>
  <c r="J51"/>
  <c r="H51"/>
  <c r="K20"/>
  <c r="J20"/>
  <c r="H20"/>
  <c r="K8"/>
  <c r="J8"/>
  <c r="H8"/>
  <c r="K66"/>
  <c r="J66"/>
  <c r="H66"/>
  <c r="K62"/>
  <c r="J62"/>
  <c r="H62"/>
  <c r="K42"/>
  <c r="J42"/>
  <c r="H42"/>
  <c r="K87"/>
  <c r="J87"/>
  <c r="H87"/>
  <c r="K37"/>
  <c r="J37"/>
  <c r="H37"/>
  <c r="K5"/>
  <c r="J5"/>
  <c r="H5"/>
  <c r="K99"/>
  <c r="J99"/>
  <c r="H99"/>
  <c r="K3"/>
  <c r="J3"/>
  <c r="H3"/>
  <c r="K18"/>
  <c r="J18"/>
  <c r="H18"/>
  <c r="K83"/>
  <c r="J83"/>
  <c r="H83"/>
  <c r="K34"/>
  <c r="J34"/>
  <c r="H34"/>
  <c r="K75"/>
  <c r="J75"/>
  <c r="H75"/>
  <c r="K56"/>
  <c r="J56"/>
  <c r="H56"/>
  <c r="K64"/>
  <c r="J64"/>
  <c r="H64"/>
  <c r="K10"/>
  <c r="J10"/>
  <c r="H10"/>
  <c r="K69"/>
  <c r="J69"/>
  <c r="H69"/>
  <c r="K23"/>
  <c r="J23"/>
  <c r="H23"/>
  <c r="K31"/>
  <c r="J31"/>
  <c r="H31"/>
  <c r="K100"/>
  <c r="J100"/>
  <c r="H100"/>
  <c r="K101"/>
  <c r="J101"/>
  <c r="H101"/>
  <c r="K13"/>
  <c r="J13"/>
  <c r="H13"/>
  <c r="K24"/>
  <c r="J24"/>
  <c r="H24"/>
  <c r="K33"/>
  <c r="J33"/>
  <c r="H33"/>
  <c r="K105"/>
  <c r="J105"/>
  <c r="H105"/>
  <c r="K103"/>
  <c r="J103"/>
  <c r="H103"/>
  <c r="K106"/>
  <c r="J106"/>
  <c r="H106"/>
  <c r="K50"/>
  <c r="J50"/>
  <c r="H50"/>
  <c r="K9"/>
  <c r="J9"/>
  <c r="H9"/>
  <c r="K43"/>
  <c r="J43"/>
  <c r="H43"/>
  <c r="K104"/>
  <c r="J104"/>
  <c r="H104"/>
  <c r="K36"/>
  <c r="J36"/>
  <c r="H36"/>
  <c r="K7"/>
  <c r="J7"/>
  <c r="H7"/>
  <c r="K44"/>
  <c r="J44"/>
  <c r="H44"/>
  <c r="K47"/>
  <c r="J47"/>
  <c r="H47"/>
  <c r="K4"/>
  <c r="J4"/>
  <c r="H4"/>
</calcChain>
</file>

<file path=xl/sharedStrings.xml><?xml version="1.0" encoding="utf-8"?>
<sst xmlns="http://schemas.openxmlformats.org/spreadsheetml/2006/main" count="321" uniqueCount="121">
  <si>
    <t>Startnr</t>
  </si>
  <si>
    <t>Naam</t>
  </si>
  <si>
    <t>Geslacht</t>
  </si>
  <si>
    <t>Best prest</t>
  </si>
  <si>
    <t>Onderdeel</t>
  </si>
  <si>
    <t>Prestatie</t>
  </si>
  <si>
    <t>Marloes Nijland</t>
  </si>
  <si>
    <t>V</t>
  </si>
  <si>
    <t>4792 meter</t>
  </si>
  <si>
    <t>Frans Chaulet</t>
  </si>
  <si>
    <t>M</t>
  </si>
  <si>
    <t>Trudi de Jonge</t>
  </si>
  <si>
    <t>Tessa Nouws</t>
  </si>
  <si>
    <t>Ella Bastiaansen</t>
  </si>
  <si>
    <t>Tamara Coenradi</t>
  </si>
  <si>
    <t>R. Brouwer</t>
  </si>
  <si>
    <t>Frank Dirks</t>
  </si>
  <si>
    <t>Annie Dirks</t>
  </si>
  <si>
    <t>Cor van Vliet</t>
  </si>
  <si>
    <t>Rian Dictus</t>
  </si>
  <si>
    <t>Cathinka Fransen</t>
  </si>
  <si>
    <t>Jolanda Lazeroms</t>
  </si>
  <si>
    <t>Gerda Vermeulen</t>
  </si>
  <si>
    <t>Ronald van Kessel</t>
  </si>
  <si>
    <t>Maartje Goossens</t>
  </si>
  <si>
    <t>3594 meter</t>
  </si>
  <si>
    <t>Piet Theuns</t>
  </si>
  <si>
    <t>Paula van Leest</t>
  </si>
  <si>
    <t>Rosalie Sijben</t>
  </si>
  <si>
    <t>Karin Wijtmans</t>
  </si>
  <si>
    <t>Corné van Dorst</t>
  </si>
  <si>
    <t>Addy Klijs</t>
  </si>
  <si>
    <t>Gerry Buckens</t>
  </si>
  <si>
    <t>Els Schuurmans</t>
  </si>
  <si>
    <t>Annelies Verhulst</t>
  </si>
  <si>
    <t>Agnes Tomesen</t>
  </si>
  <si>
    <t>Ria Frijters</t>
  </si>
  <si>
    <t>Lieneke Lucieer</t>
  </si>
  <si>
    <t>Ida Kustermans</t>
  </si>
  <si>
    <t>Ton Monden</t>
  </si>
  <si>
    <t>Helma Buijks</t>
  </si>
  <si>
    <t>Laura Timmermans</t>
  </si>
  <si>
    <t>Annie tax</t>
  </si>
  <si>
    <t>Jozien Huijbregts</t>
  </si>
  <si>
    <t>Elvira Bleijinga</t>
  </si>
  <si>
    <t>Riny Snepvangers</t>
  </si>
  <si>
    <t>Richard Viergever</t>
  </si>
  <si>
    <t>Sonia Akil</t>
  </si>
  <si>
    <t>2396 meter</t>
  </si>
  <si>
    <t>Astrid Joosen-Broeders</t>
  </si>
  <si>
    <t>Jan Dekkers</t>
  </si>
  <si>
    <t>Marjan Broeders</t>
  </si>
  <si>
    <t>Wim Broeders</t>
  </si>
  <si>
    <t>Corrie Mangelaars</t>
  </si>
  <si>
    <t>Resi van der Beemt</t>
  </si>
  <si>
    <t>Dieneke Bakx</t>
  </si>
  <si>
    <t>Ben Steenbakkers</t>
  </si>
  <si>
    <t>Anny van Keep</t>
  </si>
  <si>
    <t>Angelo Verheijen</t>
  </si>
  <si>
    <t>Corrie van Haperen</t>
  </si>
  <si>
    <t>Corry Jacobs</t>
  </si>
  <si>
    <t>Wil Vrolijk</t>
  </si>
  <si>
    <t>Richard Schepers</t>
  </si>
  <si>
    <t>Lisette Lauwerijssen</t>
  </si>
  <si>
    <t>Saskia Ijzendoorn</t>
  </si>
  <si>
    <t>John Kolhorn</t>
  </si>
  <si>
    <t>Hennie de Bruijn</t>
  </si>
  <si>
    <t>Marij Mureau</t>
  </si>
  <si>
    <t>Annette Mulder</t>
  </si>
  <si>
    <t>Ed Ijzendoorn</t>
  </si>
  <si>
    <t>Martin Kortsmit</t>
  </si>
  <si>
    <t>Lia Kouwenhoven</t>
  </si>
  <si>
    <t>Toon Buckens</t>
  </si>
  <si>
    <t>Saadet Ilhan</t>
  </si>
  <si>
    <t>Sharan Izerdoorn</t>
  </si>
  <si>
    <t>1198 meter</t>
  </si>
  <si>
    <t>Jennifer Ijzerdoorn</t>
  </si>
  <si>
    <t>Anna Buijs</t>
  </si>
  <si>
    <t>Patsy Kolhorn</t>
  </si>
  <si>
    <t>Ellen den Arend</t>
  </si>
  <si>
    <t>Karin de Wild</t>
  </si>
  <si>
    <t>Barbara Wierma</t>
  </si>
  <si>
    <t>Peter Sanders</t>
  </si>
  <si>
    <t>Els van den Berg</t>
  </si>
  <si>
    <t>Julia (Lopersgroep)</t>
  </si>
  <si>
    <t>Patrica (Lopersgroep)</t>
  </si>
  <si>
    <t>Evelien (Lopersgroep)</t>
  </si>
  <si>
    <t>Dini Beekers</t>
  </si>
  <si>
    <t>Wim Blom</t>
  </si>
  <si>
    <t>Joost Ketel</t>
  </si>
  <si>
    <t>Alex heijnemans</t>
  </si>
  <si>
    <t>Martijn van Well</t>
  </si>
  <si>
    <t>Christa Roeloffs</t>
  </si>
  <si>
    <t>Gertwan Soethout</t>
  </si>
  <si>
    <t>Annelies Sijben</t>
  </si>
  <si>
    <t>Thorsten Schüürmann</t>
  </si>
  <si>
    <t>Jac Beekers</t>
  </si>
  <si>
    <t>Bram de Blécourt</t>
  </si>
  <si>
    <t>Rini Verhoeven</t>
  </si>
  <si>
    <t>Koos Blaakman</t>
  </si>
  <si>
    <t>Jos de Laat</t>
  </si>
  <si>
    <t>Carla Hos</t>
  </si>
  <si>
    <t>Lori Bastiaansen</t>
  </si>
  <si>
    <t>Petra van Gulik</t>
  </si>
  <si>
    <t>Theo Grim</t>
  </si>
  <si>
    <t>Jetze v.d. Ham</t>
  </si>
  <si>
    <t>Melanie Bartels</t>
  </si>
  <si>
    <t>Max v.d. Ham</t>
  </si>
  <si>
    <t>Hugo v.d. Ham</t>
  </si>
  <si>
    <t>Sandra Tacx</t>
  </si>
  <si>
    <t>Kees van Oosterhout</t>
  </si>
  <si>
    <t>Wim Meijer</t>
  </si>
  <si>
    <t>Jacqueline Meijer</t>
  </si>
  <si>
    <t>Paul Goossens</t>
  </si>
  <si>
    <t>Willy Brouwers</t>
  </si>
  <si>
    <t>Laurens Brouwers</t>
  </si>
  <si>
    <t>Tijdsverschil:</t>
  </si>
  <si>
    <t>Sneller</t>
  </si>
  <si>
    <t>Langzamer</t>
  </si>
  <si>
    <t>Plaats</t>
  </si>
  <si>
    <t>Uitslag Achilles Prognoseloop 23-12-2019</t>
  </si>
</sst>
</file>

<file path=xl/styles.xml><?xml version="1.0" encoding="utf-8"?>
<styleSheet xmlns="http://schemas.openxmlformats.org/spreadsheetml/2006/main">
  <numFmts count="1">
    <numFmt numFmtId="164" formatCode="0;\-0"/>
  </numFmts>
  <fonts count="4">
    <font>
      <sz val="10"/>
      <color rgb="FF000000"/>
      <name val="Arial"/>
    </font>
    <font>
      <b/>
      <sz val="10"/>
      <color rgb="FFFFFFFF"/>
      <name val="Arial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vertical="top"/>
    </xf>
    <xf numFmtId="164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21" fontId="0" fillId="0" borderId="0" xfId="0" applyNumberFormat="1" applyFont="1" applyFill="1" applyAlignment="1">
      <alignment horizontal="right" vertical="top"/>
    </xf>
    <xf numFmtId="0" fontId="2" fillId="3" borderId="0" xfId="0" applyFont="1" applyFill="1"/>
    <xf numFmtId="45" fontId="0" fillId="4" borderId="0" xfId="0" applyNumberFormat="1" applyFill="1"/>
    <xf numFmtId="0" fontId="0" fillId="4" borderId="0" xfId="0" applyFill="1"/>
    <xf numFmtId="0" fontId="3" fillId="0" borderId="0" xfId="0" applyFont="1" applyFill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>
      <selection activeCell="C8" sqref="C8"/>
    </sheetView>
  </sheetViews>
  <sheetFormatPr defaultColWidth="11.44140625" defaultRowHeight="12.75" customHeight="1"/>
  <cols>
    <col min="1" max="1" width="11.44140625" style="3"/>
    <col min="2" max="2" width="6.33203125" style="3" customWidth="1"/>
    <col min="3" max="3" width="44" style="3" customWidth="1"/>
    <col min="4" max="4" width="2.6640625" style="3" customWidth="1"/>
    <col min="5" max="5" width="10" style="3" customWidth="1"/>
    <col min="6" max="6" width="18.88671875" style="3" customWidth="1"/>
    <col min="7" max="7" width="15.109375" style="3" customWidth="1"/>
    <col min="8" max="16384" width="11.44140625" style="3"/>
  </cols>
  <sheetData>
    <row r="1" spans="1:11" ht="12.75" customHeight="1">
      <c r="C1" s="8" t="s">
        <v>120</v>
      </c>
    </row>
    <row r="2" spans="1:11" ht="12.75" customHeight="1">
      <c r="A2" s="3" t="s">
        <v>119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5" t="s">
        <v>116</v>
      </c>
      <c r="I2" s="5"/>
      <c r="J2" s="5" t="s">
        <v>117</v>
      </c>
      <c r="K2" s="5" t="s">
        <v>118</v>
      </c>
    </row>
    <row r="3" spans="1:11" ht="12.75" customHeight="1">
      <c r="A3" s="3">
        <v>1</v>
      </c>
      <c r="B3" s="2">
        <v>28</v>
      </c>
      <c r="C3" s="3" t="s">
        <v>37</v>
      </c>
      <c r="D3" s="3" t="s">
        <v>7</v>
      </c>
      <c r="E3" s="4">
        <v>1.5914351851851902E-2</v>
      </c>
      <c r="F3" s="3" t="s">
        <v>25</v>
      </c>
      <c r="G3" s="4">
        <v>1.5879629629629601E-2</v>
      </c>
      <c r="H3" s="6">
        <f t="shared" ref="H3:H34" si="0">IF(E3&gt;G3,E3-G3,G3-E3)*OR(E3&lt;G3,E3-G3,G3-E3)</f>
        <v>3.4722222222300508E-5</v>
      </c>
      <c r="I3" s="7"/>
      <c r="J3" s="6">
        <f t="shared" ref="J3:J34" si="1">SUM(E3-G3)</f>
        <v>3.4722222222300508E-5</v>
      </c>
      <c r="K3" s="6">
        <f t="shared" ref="K3:K34" si="2">SUM(G3-E3)</f>
        <v>-3.4722222222300508E-5</v>
      </c>
    </row>
    <row r="4" spans="1:11" ht="12.75" customHeight="1">
      <c r="A4" s="3">
        <f>A3+1</f>
        <v>2</v>
      </c>
      <c r="B4" s="2">
        <v>1</v>
      </c>
      <c r="C4" s="3" t="s">
        <v>6</v>
      </c>
      <c r="D4" s="3" t="s">
        <v>7</v>
      </c>
      <c r="E4" s="4">
        <v>2.15509259259259E-2</v>
      </c>
      <c r="F4" s="3" t="s">
        <v>8</v>
      </c>
      <c r="G4" s="4">
        <v>2.16087962962963E-2</v>
      </c>
      <c r="H4" s="6">
        <f t="shared" si="0"/>
        <v>5.7870370370399077E-5</v>
      </c>
      <c r="I4" s="7"/>
      <c r="J4" s="6">
        <f t="shared" si="1"/>
        <v>-5.7870370370399077E-5</v>
      </c>
      <c r="K4" s="6">
        <f t="shared" si="2"/>
        <v>5.7870370370399077E-5</v>
      </c>
    </row>
    <row r="5" spans="1:11" ht="12.75" customHeight="1">
      <c r="A5" s="3">
        <f t="shared" ref="A5:A68" si="3">A4+1</f>
        <v>3</v>
      </c>
      <c r="B5" s="2">
        <v>30</v>
      </c>
      <c r="C5" s="3" t="s">
        <v>39</v>
      </c>
      <c r="D5" s="3" t="s">
        <v>10</v>
      </c>
      <c r="E5" s="4">
        <v>1.52314814814815E-2</v>
      </c>
      <c r="F5" s="3" t="s">
        <v>25</v>
      </c>
      <c r="G5" s="4">
        <v>1.51736111111111E-2</v>
      </c>
      <c r="H5" s="6">
        <f t="shared" si="0"/>
        <v>5.7870370370400812E-5</v>
      </c>
      <c r="I5" s="7"/>
      <c r="J5" s="6">
        <f t="shared" si="1"/>
        <v>5.7870370370400812E-5</v>
      </c>
      <c r="K5" s="6">
        <f t="shared" si="2"/>
        <v>-5.7870370370400812E-5</v>
      </c>
    </row>
    <row r="6" spans="1:11" ht="12.75" customHeight="1">
      <c r="A6" s="3">
        <f t="shared" si="3"/>
        <v>4</v>
      </c>
      <c r="B6" s="2">
        <v>68</v>
      </c>
      <c r="C6" s="3" t="s">
        <v>79</v>
      </c>
      <c r="D6" s="3" t="s">
        <v>7</v>
      </c>
      <c r="E6" s="4">
        <v>1.7673611111111098E-2</v>
      </c>
      <c r="F6" s="3" t="s">
        <v>8</v>
      </c>
      <c r="G6" s="4">
        <v>1.7581018518518499E-2</v>
      </c>
      <c r="H6" s="6">
        <f t="shared" si="0"/>
        <v>9.2592592592598971E-5</v>
      </c>
      <c r="I6" s="7"/>
      <c r="J6" s="6">
        <f t="shared" si="1"/>
        <v>9.2592592592598971E-5</v>
      </c>
      <c r="K6" s="6">
        <f t="shared" si="2"/>
        <v>-9.2592592592598971E-5</v>
      </c>
    </row>
    <row r="7" spans="1:11" ht="12.75" customHeight="1">
      <c r="A7" s="3">
        <f t="shared" si="3"/>
        <v>5</v>
      </c>
      <c r="B7" s="2">
        <v>4</v>
      </c>
      <c r="C7" s="3" t="s">
        <v>12</v>
      </c>
      <c r="D7" s="3" t="s">
        <v>7</v>
      </c>
      <c r="E7" s="4">
        <v>2.10648148148148E-2</v>
      </c>
      <c r="F7" s="3" t="s">
        <v>8</v>
      </c>
      <c r="G7" s="4">
        <v>2.0937500000000001E-2</v>
      </c>
      <c r="H7" s="6">
        <f t="shared" si="0"/>
        <v>1.2731481481479887E-4</v>
      </c>
      <c r="I7" s="7"/>
      <c r="J7" s="6">
        <f t="shared" si="1"/>
        <v>1.2731481481479887E-4</v>
      </c>
      <c r="K7" s="6">
        <f t="shared" si="2"/>
        <v>-1.2731481481479887E-4</v>
      </c>
    </row>
    <row r="8" spans="1:11" ht="12.75" customHeight="1">
      <c r="A8" s="3">
        <f t="shared" si="3"/>
        <v>6</v>
      </c>
      <c r="B8" s="2">
        <v>36</v>
      </c>
      <c r="C8" s="3" t="s">
        <v>45</v>
      </c>
      <c r="D8" s="3" t="s">
        <v>10</v>
      </c>
      <c r="E8" s="4">
        <v>2.6168981481481501E-2</v>
      </c>
      <c r="F8" s="3" t="s">
        <v>25</v>
      </c>
      <c r="G8" s="4">
        <v>2.6041666666666699E-2</v>
      </c>
      <c r="H8" s="6">
        <f t="shared" si="0"/>
        <v>1.2731481481480234E-4</v>
      </c>
      <c r="I8" s="7"/>
      <c r="J8" s="6">
        <f t="shared" si="1"/>
        <v>1.2731481481480234E-4</v>
      </c>
      <c r="K8" s="6">
        <f t="shared" si="2"/>
        <v>-1.2731481481480234E-4</v>
      </c>
    </row>
    <row r="9" spans="1:11" ht="12.75" customHeight="1">
      <c r="A9" s="3">
        <f t="shared" si="3"/>
        <v>7</v>
      </c>
      <c r="B9" s="2">
        <v>8</v>
      </c>
      <c r="C9" s="3" t="s">
        <v>16</v>
      </c>
      <c r="D9" s="3" t="s">
        <v>10</v>
      </c>
      <c r="E9" s="4">
        <v>1.97916666666667E-2</v>
      </c>
      <c r="F9" s="3" t="s">
        <v>8</v>
      </c>
      <c r="G9" s="4">
        <v>1.9930555555555601E-2</v>
      </c>
      <c r="H9" s="6">
        <f t="shared" si="0"/>
        <v>1.3888888888890019E-4</v>
      </c>
      <c r="I9" s="7"/>
      <c r="J9" s="6">
        <f t="shared" si="1"/>
        <v>-1.3888888888890019E-4</v>
      </c>
      <c r="K9" s="6">
        <f t="shared" si="2"/>
        <v>1.3888888888890019E-4</v>
      </c>
    </row>
    <row r="10" spans="1:11" ht="12.75" customHeight="1">
      <c r="A10" s="3">
        <f t="shared" si="3"/>
        <v>8</v>
      </c>
      <c r="B10" s="2">
        <v>21</v>
      </c>
      <c r="C10" s="3" t="s">
        <v>30</v>
      </c>
      <c r="D10" s="3" t="s">
        <v>10</v>
      </c>
      <c r="E10" s="4">
        <v>1.5856481481481499E-2</v>
      </c>
      <c r="F10" s="3" t="s">
        <v>8</v>
      </c>
      <c r="G10" s="4">
        <v>1.5717592592592599E-2</v>
      </c>
      <c r="H10" s="6">
        <f t="shared" si="0"/>
        <v>1.3888888888890019E-4</v>
      </c>
      <c r="I10" s="7"/>
      <c r="J10" s="6">
        <f t="shared" si="1"/>
        <v>1.3888888888890019E-4</v>
      </c>
      <c r="K10" s="6">
        <f t="shared" si="2"/>
        <v>-1.3888888888890019E-4</v>
      </c>
    </row>
    <row r="11" spans="1:11" ht="12.75" customHeight="1">
      <c r="A11" s="3">
        <f t="shared" si="3"/>
        <v>9</v>
      </c>
      <c r="B11" s="2">
        <v>77</v>
      </c>
      <c r="C11" s="3" t="s">
        <v>87</v>
      </c>
      <c r="D11" s="3" t="s">
        <v>7</v>
      </c>
      <c r="E11" s="4">
        <v>1.80324074074074E-2</v>
      </c>
      <c r="F11" s="3" t="s">
        <v>25</v>
      </c>
      <c r="G11" s="4">
        <v>1.8194444444444399E-2</v>
      </c>
      <c r="H11" s="6">
        <f t="shared" si="0"/>
        <v>1.6203703703699876E-4</v>
      </c>
      <c r="I11" s="7"/>
      <c r="J11" s="6">
        <f t="shared" si="1"/>
        <v>-1.6203703703699876E-4</v>
      </c>
      <c r="K11" s="6">
        <f t="shared" si="2"/>
        <v>1.6203703703699876E-4</v>
      </c>
    </row>
    <row r="12" spans="1:11" ht="12.75" customHeight="1">
      <c r="A12" s="3">
        <f t="shared" si="3"/>
        <v>10</v>
      </c>
      <c r="B12" s="2">
        <v>82</v>
      </c>
      <c r="C12" s="3" t="s">
        <v>90</v>
      </c>
      <c r="D12" s="3" t="s">
        <v>10</v>
      </c>
      <c r="E12" s="4">
        <v>1.6041666666666701E-2</v>
      </c>
      <c r="F12" s="3" t="s">
        <v>8</v>
      </c>
      <c r="G12" s="4">
        <v>1.5856481481481499E-2</v>
      </c>
      <c r="H12" s="6">
        <f t="shared" si="0"/>
        <v>1.8518518518520141E-4</v>
      </c>
      <c r="I12" s="7"/>
      <c r="J12" s="6">
        <f t="shared" si="1"/>
        <v>1.8518518518520141E-4</v>
      </c>
      <c r="K12" s="6">
        <f t="shared" si="2"/>
        <v>-1.8518518518520141E-4</v>
      </c>
    </row>
    <row r="13" spans="1:11" ht="12.75" customHeight="1">
      <c r="A13" s="3">
        <f t="shared" si="3"/>
        <v>11</v>
      </c>
      <c r="B13" s="2">
        <v>15</v>
      </c>
      <c r="C13" s="3" t="s">
        <v>23</v>
      </c>
      <c r="D13" s="3" t="s">
        <v>10</v>
      </c>
      <c r="E13" s="4">
        <v>1.9768518518518501E-2</v>
      </c>
      <c r="F13" s="3" t="s">
        <v>8</v>
      </c>
      <c r="G13" s="4">
        <v>1.9965277777777801E-2</v>
      </c>
      <c r="H13" s="6">
        <f t="shared" si="0"/>
        <v>1.9675925925929927E-4</v>
      </c>
      <c r="I13" s="7"/>
      <c r="J13" s="6">
        <f t="shared" si="1"/>
        <v>-1.9675925925929927E-4</v>
      </c>
      <c r="K13" s="6">
        <f t="shared" si="2"/>
        <v>1.9675925925929927E-4</v>
      </c>
    </row>
    <row r="14" spans="1:11" ht="12.75" customHeight="1">
      <c r="A14" s="3">
        <f t="shared" si="3"/>
        <v>12</v>
      </c>
      <c r="B14" s="2">
        <v>62</v>
      </c>
      <c r="C14" s="3" t="s">
        <v>72</v>
      </c>
      <c r="D14" s="3" t="s">
        <v>10</v>
      </c>
      <c r="E14" s="4">
        <v>2.0497685185185199E-2</v>
      </c>
      <c r="F14" s="3" t="s">
        <v>48</v>
      </c>
      <c r="G14" s="4">
        <v>2.0277777777777801E-2</v>
      </c>
      <c r="H14" s="6">
        <f t="shared" si="0"/>
        <v>2.1990740740739784E-4</v>
      </c>
      <c r="I14" s="7"/>
      <c r="J14" s="6">
        <f t="shared" si="1"/>
        <v>2.1990740740739784E-4</v>
      </c>
      <c r="K14" s="6">
        <f t="shared" si="2"/>
        <v>-2.1990740740739784E-4</v>
      </c>
    </row>
    <row r="15" spans="1:11" ht="12.75" customHeight="1">
      <c r="A15" s="3">
        <f t="shared" si="3"/>
        <v>13</v>
      </c>
      <c r="B15" s="2">
        <v>89</v>
      </c>
      <c r="C15" s="3" t="s">
        <v>97</v>
      </c>
      <c r="D15" s="3" t="s">
        <v>10</v>
      </c>
      <c r="E15" s="4">
        <v>2.1076388888888901E-2</v>
      </c>
      <c r="F15" s="3" t="s">
        <v>8</v>
      </c>
      <c r="G15" s="4">
        <v>2.08564814814815E-2</v>
      </c>
      <c r="H15" s="6">
        <f t="shared" si="0"/>
        <v>2.1990740740740131E-4</v>
      </c>
      <c r="I15" s="7"/>
      <c r="J15" s="6">
        <f t="shared" si="1"/>
        <v>2.1990740740740131E-4</v>
      </c>
      <c r="K15" s="6">
        <f t="shared" si="2"/>
        <v>-2.1990740740740131E-4</v>
      </c>
    </row>
    <row r="16" spans="1:11" ht="12.75" customHeight="1">
      <c r="A16" s="3">
        <f t="shared" si="3"/>
        <v>14</v>
      </c>
      <c r="B16" s="2">
        <v>85</v>
      </c>
      <c r="C16" s="3" t="s">
        <v>93</v>
      </c>
      <c r="D16" s="3" t="s">
        <v>10</v>
      </c>
      <c r="E16" s="4">
        <v>1.49884259259259E-2</v>
      </c>
      <c r="F16" s="3" t="s">
        <v>8</v>
      </c>
      <c r="G16" s="4">
        <v>1.47337962962963E-2</v>
      </c>
      <c r="H16" s="6">
        <f t="shared" si="0"/>
        <v>2.5462962962959947E-4</v>
      </c>
      <c r="I16" s="7"/>
      <c r="J16" s="6">
        <f t="shared" si="1"/>
        <v>2.5462962962959947E-4</v>
      </c>
      <c r="K16" s="6">
        <f t="shared" si="2"/>
        <v>-2.5462962962959947E-4</v>
      </c>
    </row>
    <row r="17" spans="1:11" ht="12.75" customHeight="1">
      <c r="A17" s="3">
        <f t="shared" si="3"/>
        <v>15</v>
      </c>
      <c r="B17" s="2">
        <v>65</v>
      </c>
      <c r="C17" s="3" t="s">
        <v>76</v>
      </c>
      <c r="D17" s="3" t="s">
        <v>7</v>
      </c>
      <c r="E17" s="4">
        <v>7.0601851851851798E-3</v>
      </c>
      <c r="F17" s="3" t="s">
        <v>75</v>
      </c>
      <c r="G17" s="4">
        <v>7.3148148148148096E-3</v>
      </c>
      <c r="H17" s="6">
        <f t="shared" si="0"/>
        <v>2.5462962962962982E-4</v>
      </c>
      <c r="I17" s="7"/>
      <c r="J17" s="6">
        <f t="shared" si="1"/>
        <v>-2.5462962962962982E-4</v>
      </c>
      <c r="K17" s="6">
        <f t="shared" si="2"/>
        <v>2.5462962962962982E-4</v>
      </c>
    </row>
    <row r="18" spans="1:11" ht="12.75" customHeight="1">
      <c r="A18" s="3">
        <f t="shared" si="3"/>
        <v>16</v>
      </c>
      <c r="B18" s="2">
        <v>27</v>
      </c>
      <c r="C18" s="3" t="s">
        <v>36</v>
      </c>
      <c r="D18" s="3" t="s">
        <v>7</v>
      </c>
      <c r="E18" s="4">
        <v>1.7650462962963E-2</v>
      </c>
      <c r="F18" s="3" t="s">
        <v>25</v>
      </c>
      <c r="G18" s="4">
        <v>1.7928240740740699E-2</v>
      </c>
      <c r="H18" s="6">
        <f t="shared" si="0"/>
        <v>2.7777777777769977E-4</v>
      </c>
      <c r="I18" s="7"/>
      <c r="J18" s="6">
        <f t="shared" si="1"/>
        <v>-2.7777777777769977E-4</v>
      </c>
      <c r="K18" s="6">
        <f t="shared" si="2"/>
        <v>2.7777777777769977E-4</v>
      </c>
    </row>
    <row r="19" spans="1:11" ht="12.75" customHeight="1">
      <c r="A19" s="3">
        <f t="shared" si="3"/>
        <v>17</v>
      </c>
      <c r="B19" s="2">
        <v>71</v>
      </c>
      <c r="C19" s="3" t="s">
        <v>82</v>
      </c>
      <c r="D19" s="3" t="s">
        <v>10</v>
      </c>
      <c r="E19" s="4">
        <v>2.2106481481481501E-2</v>
      </c>
      <c r="F19" s="3" t="s">
        <v>8</v>
      </c>
      <c r="G19" s="4">
        <v>2.24074074074074E-2</v>
      </c>
      <c r="H19" s="6">
        <f t="shared" si="0"/>
        <v>3.0092592592589895E-4</v>
      </c>
      <c r="I19" s="7"/>
      <c r="J19" s="6">
        <f t="shared" si="1"/>
        <v>-3.0092592592589895E-4</v>
      </c>
      <c r="K19" s="6">
        <f t="shared" si="2"/>
        <v>3.0092592592589895E-4</v>
      </c>
    </row>
    <row r="20" spans="1:11" ht="12.75" customHeight="1">
      <c r="A20" s="3">
        <f t="shared" si="3"/>
        <v>18</v>
      </c>
      <c r="B20" s="2">
        <v>37</v>
      </c>
      <c r="C20" s="3" t="s">
        <v>46</v>
      </c>
      <c r="D20" s="3" t="s">
        <v>10</v>
      </c>
      <c r="E20" s="4">
        <v>1.5393518518518501E-2</v>
      </c>
      <c r="F20" s="3" t="s">
        <v>25</v>
      </c>
      <c r="G20" s="4">
        <v>1.5706018518518501E-2</v>
      </c>
      <c r="H20" s="6">
        <f t="shared" si="0"/>
        <v>3.1250000000000028E-4</v>
      </c>
      <c r="I20" s="7"/>
      <c r="J20" s="6">
        <f t="shared" si="1"/>
        <v>-3.1250000000000028E-4</v>
      </c>
      <c r="K20" s="6">
        <f t="shared" si="2"/>
        <v>3.1250000000000028E-4</v>
      </c>
    </row>
    <row r="21" spans="1:11" ht="12.75" customHeight="1">
      <c r="A21" s="3">
        <f t="shared" si="3"/>
        <v>19</v>
      </c>
      <c r="B21" s="2">
        <v>100</v>
      </c>
      <c r="C21" s="3" t="s">
        <v>109</v>
      </c>
      <c r="D21" s="3" t="s">
        <v>7</v>
      </c>
      <c r="E21" s="4">
        <v>2.68402777777778E-2</v>
      </c>
      <c r="F21" s="3" t="s">
        <v>8</v>
      </c>
      <c r="G21" s="4">
        <v>2.65046296296296E-2</v>
      </c>
      <c r="H21" s="6">
        <f t="shared" si="0"/>
        <v>3.3564814814819946E-4</v>
      </c>
      <c r="I21" s="7"/>
      <c r="J21" s="6">
        <f t="shared" si="1"/>
        <v>3.3564814814819946E-4</v>
      </c>
      <c r="K21" s="6">
        <f t="shared" si="2"/>
        <v>-3.3564814814819946E-4</v>
      </c>
    </row>
    <row r="22" spans="1:11" ht="12.75" customHeight="1">
      <c r="A22" s="3">
        <f t="shared" si="3"/>
        <v>20</v>
      </c>
      <c r="B22" s="2">
        <v>78</v>
      </c>
      <c r="C22" s="3" t="s">
        <v>88</v>
      </c>
      <c r="D22" s="3" t="s">
        <v>10</v>
      </c>
      <c r="E22" s="4">
        <v>4.9421296296296297E-3</v>
      </c>
      <c r="F22" s="3" t="s">
        <v>75</v>
      </c>
      <c r="G22" s="4">
        <v>5.2893518518518498E-3</v>
      </c>
      <c r="H22" s="6">
        <f t="shared" si="0"/>
        <v>3.4722222222222012E-4</v>
      </c>
      <c r="I22" s="7"/>
      <c r="J22" s="6">
        <f t="shared" si="1"/>
        <v>-3.4722222222222012E-4</v>
      </c>
      <c r="K22" s="6">
        <f t="shared" si="2"/>
        <v>3.4722222222222012E-4</v>
      </c>
    </row>
    <row r="23" spans="1:11" ht="12.75" customHeight="1">
      <c r="A23" s="3">
        <f t="shared" si="3"/>
        <v>21</v>
      </c>
      <c r="B23" s="2">
        <v>19</v>
      </c>
      <c r="C23" s="3" t="s">
        <v>28</v>
      </c>
      <c r="D23" s="3" t="s">
        <v>7</v>
      </c>
      <c r="E23" s="4">
        <v>1.8356481481481501E-2</v>
      </c>
      <c r="F23" s="3" t="s">
        <v>8</v>
      </c>
      <c r="G23" s="4">
        <v>1.79976851851852E-2</v>
      </c>
      <c r="H23" s="6">
        <f t="shared" si="0"/>
        <v>3.587962962963015E-4</v>
      </c>
      <c r="I23" s="7"/>
      <c r="J23" s="6">
        <f t="shared" si="1"/>
        <v>3.587962962963015E-4</v>
      </c>
      <c r="K23" s="6">
        <f t="shared" si="2"/>
        <v>-3.587962962963015E-4</v>
      </c>
    </row>
    <row r="24" spans="1:11" ht="12.75" customHeight="1">
      <c r="A24" s="3">
        <f t="shared" si="3"/>
        <v>22</v>
      </c>
      <c r="B24" s="2">
        <v>14</v>
      </c>
      <c r="C24" s="3" t="s">
        <v>22</v>
      </c>
      <c r="D24" s="3" t="s">
        <v>7</v>
      </c>
      <c r="E24" s="4">
        <v>2.0486111111111101E-2</v>
      </c>
      <c r="F24" s="3" t="s">
        <v>8</v>
      </c>
      <c r="G24" s="4">
        <v>2.0115740740740701E-2</v>
      </c>
      <c r="H24" s="6">
        <f t="shared" si="0"/>
        <v>3.7037037037039935E-4</v>
      </c>
      <c r="I24" s="7"/>
      <c r="J24" s="6">
        <f t="shared" si="1"/>
        <v>3.7037037037039935E-4</v>
      </c>
      <c r="K24" s="6">
        <f t="shared" si="2"/>
        <v>-3.7037037037039935E-4</v>
      </c>
    </row>
    <row r="25" spans="1:11" ht="12.75" customHeight="1">
      <c r="A25" s="3">
        <f t="shared" si="3"/>
        <v>23</v>
      </c>
      <c r="B25" s="2">
        <v>75</v>
      </c>
      <c r="C25" s="3" t="s">
        <v>85</v>
      </c>
      <c r="D25" s="3" t="s">
        <v>7</v>
      </c>
      <c r="E25" s="4">
        <v>1.3622685185185199E-2</v>
      </c>
      <c r="F25" s="3" t="s">
        <v>25</v>
      </c>
      <c r="G25" s="4">
        <v>1.4016203703703701E-2</v>
      </c>
      <c r="H25" s="6">
        <f t="shared" si="0"/>
        <v>3.9351851851850139E-4</v>
      </c>
      <c r="I25" s="7"/>
      <c r="J25" s="6">
        <f t="shared" si="1"/>
        <v>-3.9351851851850139E-4</v>
      </c>
      <c r="K25" s="6">
        <f t="shared" si="2"/>
        <v>3.9351851851850139E-4</v>
      </c>
    </row>
    <row r="26" spans="1:11" ht="12.75" customHeight="1">
      <c r="A26" s="3">
        <f t="shared" si="3"/>
        <v>24</v>
      </c>
      <c r="B26" s="2">
        <v>46</v>
      </c>
      <c r="C26" s="3" t="s">
        <v>56</v>
      </c>
      <c r="D26" s="3" t="s">
        <v>10</v>
      </c>
      <c r="E26" s="4">
        <v>3.1134259259259299E-2</v>
      </c>
      <c r="F26" s="3" t="s">
        <v>8</v>
      </c>
      <c r="G26" s="4">
        <v>3.1539351851851902E-2</v>
      </c>
      <c r="H26" s="6">
        <f t="shared" si="0"/>
        <v>4.0509259259260272E-4</v>
      </c>
      <c r="I26" s="7"/>
      <c r="J26" s="6">
        <f t="shared" si="1"/>
        <v>-4.0509259259260272E-4</v>
      </c>
      <c r="K26" s="6">
        <f t="shared" si="2"/>
        <v>4.0509259259260272E-4</v>
      </c>
    </row>
    <row r="27" spans="1:11" ht="12.75" customHeight="1">
      <c r="A27" s="3">
        <f t="shared" si="3"/>
        <v>25</v>
      </c>
      <c r="B27" s="2">
        <v>105</v>
      </c>
      <c r="C27" s="3" t="s">
        <v>114</v>
      </c>
      <c r="D27" s="3" t="s">
        <v>7</v>
      </c>
      <c r="E27" s="4">
        <v>1.6944444444444401E-2</v>
      </c>
      <c r="F27" s="3" t="s">
        <v>25</v>
      </c>
      <c r="G27" s="4">
        <v>1.6527777777777801E-2</v>
      </c>
      <c r="H27" s="6">
        <f t="shared" si="0"/>
        <v>4.1666666666659996E-4</v>
      </c>
      <c r="I27" s="7"/>
      <c r="J27" s="6">
        <f t="shared" si="1"/>
        <v>4.1666666666659996E-4</v>
      </c>
      <c r="K27" s="6">
        <f t="shared" si="2"/>
        <v>-4.1666666666659996E-4</v>
      </c>
    </row>
    <row r="28" spans="1:11" ht="12.75" customHeight="1">
      <c r="A28" s="3">
        <f t="shared" si="3"/>
        <v>26</v>
      </c>
      <c r="B28" s="2">
        <v>88</v>
      </c>
      <c r="C28" s="3" t="s">
        <v>96</v>
      </c>
      <c r="D28" s="3" t="s">
        <v>10</v>
      </c>
      <c r="E28" s="4">
        <v>1.5856481481481499E-2</v>
      </c>
      <c r="F28" s="3" t="s">
        <v>25</v>
      </c>
      <c r="G28" s="4">
        <v>1.54398148148148E-2</v>
      </c>
      <c r="H28" s="6">
        <f t="shared" si="0"/>
        <v>4.1666666666669884E-4</v>
      </c>
      <c r="I28" s="7"/>
      <c r="J28" s="6">
        <f t="shared" si="1"/>
        <v>4.1666666666669884E-4</v>
      </c>
      <c r="K28" s="6">
        <f t="shared" si="2"/>
        <v>-4.1666666666669884E-4</v>
      </c>
    </row>
    <row r="29" spans="1:11" ht="12.75" customHeight="1">
      <c r="A29" s="3">
        <f t="shared" si="3"/>
        <v>27</v>
      </c>
      <c r="B29" s="2">
        <v>76</v>
      </c>
      <c r="C29" s="3" t="s">
        <v>86</v>
      </c>
      <c r="D29" s="3" t="s">
        <v>7</v>
      </c>
      <c r="E29" s="4">
        <v>1.40625E-2</v>
      </c>
      <c r="F29" s="3" t="s">
        <v>25</v>
      </c>
      <c r="G29" s="4">
        <v>1.4525462962963E-2</v>
      </c>
      <c r="H29" s="6">
        <f t="shared" si="0"/>
        <v>4.6296296296300006E-4</v>
      </c>
      <c r="I29" s="7"/>
      <c r="J29" s="6">
        <f t="shared" si="1"/>
        <v>-4.6296296296300006E-4</v>
      </c>
      <c r="K29" s="6">
        <f t="shared" si="2"/>
        <v>4.6296296296300006E-4</v>
      </c>
    </row>
    <row r="30" spans="1:11" ht="12.75" customHeight="1">
      <c r="A30" s="3">
        <f t="shared" si="3"/>
        <v>28</v>
      </c>
      <c r="B30" s="2">
        <v>70</v>
      </c>
      <c r="C30" s="3" t="s">
        <v>81</v>
      </c>
      <c r="D30" s="3" t="s">
        <v>7</v>
      </c>
      <c r="E30" s="4">
        <v>1.8356481481481501E-2</v>
      </c>
      <c r="F30" s="3" t="s">
        <v>8</v>
      </c>
      <c r="G30" s="4">
        <v>1.7870370370370401E-2</v>
      </c>
      <c r="H30" s="6">
        <f t="shared" si="0"/>
        <v>4.8611111111110036E-4</v>
      </c>
      <c r="I30" s="7"/>
      <c r="J30" s="6">
        <f t="shared" si="1"/>
        <v>4.8611111111110036E-4</v>
      </c>
      <c r="K30" s="6">
        <f t="shared" si="2"/>
        <v>-4.8611111111110036E-4</v>
      </c>
    </row>
    <row r="31" spans="1:11" ht="12.75" customHeight="1">
      <c r="A31" s="3">
        <f t="shared" si="3"/>
        <v>29</v>
      </c>
      <c r="B31" s="2">
        <v>18</v>
      </c>
      <c r="C31" s="3" t="s">
        <v>27</v>
      </c>
      <c r="D31" s="3" t="s">
        <v>7</v>
      </c>
      <c r="E31" s="4">
        <v>2.4652777777777801E-2</v>
      </c>
      <c r="F31" s="3" t="s">
        <v>25</v>
      </c>
      <c r="G31" s="4">
        <v>2.5150462962962999E-2</v>
      </c>
      <c r="H31" s="6">
        <f t="shared" si="0"/>
        <v>4.9768518518519822E-4</v>
      </c>
      <c r="I31" s="7"/>
      <c r="J31" s="6">
        <f t="shared" si="1"/>
        <v>-4.9768518518519822E-4</v>
      </c>
      <c r="K31" s="6">
        <f t="shared" si="2"/>
        <v>4.9768518518519822E-4</v>
      </c>
    </row>
    <row r="32" spans="1:11" ht="12.75" customHeight="1">
      <c r="A32" s="3">
        <f t="shared" si="3"/>
        <v>30</v>
      </c>
      <c r="B32" s="2">
        <v>61</v>
      </c>
      <c r="C32" s="3" t="s">
        <v>71</v>
      </c>
      <c r="D32" s="3" t="s">
        <v>7</v>
      </c>
      <c r="E32" s="4">
        <v>1.77199074074074E-2</v>
      </c>
      <c r="F32" s="3" t="s">
        <v>25</v>
      </c>
      <c r="G32" s="4">
        <v>1.7222222222222201E-2</v>
      </c>
      <c r="H32" s="6">
        <f t="shared" si="0"/>
        <v>4.9768518518519822E-4</v>
      </c>
      <c r="I32" s="7"/>
      <c r="J32" s="6">
        <f t="shared" si="1"/>
        <v>4.9768518518519822E-4</v>
      </c>
      <c r="K32" s="6">
        <f t="shared" si="2"/>
        <v>-4.9768518518519822E-4</v>
      </c>
    </row>
    <row r="33" spans="1:11" ht="12.75" customHeight="1">
      <c r="A33" s="3">
        <f t="shared" si="3"/>
        <v>31</v>
      </c>
      <c r="B33" s="2">
        <v>13</v>
      </c>
      <c r="C33" s="3" t="s">
        <v>21</v>
      </c>
      <c r="D33" s="3" t="s">
        <v>7</v>
      </c>
      <c r="E33" s="4">
        <v>2.0312500000000001E-2</v>
      </c>
      <c r="F33" s="3" t="s">
        <v>8</v>
      </c>
      <c r="G33" s="4">
        <v>1.9745370370370399E-2</v>
      </c>
      <c r="H33" s="6">
        <f t="shared" si="0"/>
        <v>5.6712962962960148E-4</v>
      </c>
      <c r="I33" s="7"/>
      <c r="J33" s="6">
        <f t="shared" si="1"/>
        <v>5.6712962962960148E-4</v>
      </c>
      <c r="K33" s="6">
        <f t="shared" si="2"/>
        <v>-5.6712962962960148E-4</v>
      </c>
    </row>
    <row r="34" spans="1:11" ht="12.75" customHeight="1">
      <c r="A34" s="3">
        <f t="shared" si="3"/>
        <v>32</v>
      </c>
      <c r="B34" s="2">
        <v>25</v>
      </c>
      <c r="C34" s="3" t="s">
        <v>34</v>
      </c>
      <c r="D34" s="3" t="s">
        <v>7</v>
      </c>
      <c r="E34" s="4">
        <v>1.8113425925925901E-2</v>
      </c>
      <c r="F34" s="3" t="s">
        <v>8</v>
      </c>
      <c r="G34" s="4">
        <v>1.7546296296296299E-2</v>
      </c>
      <c r="H34" s="6">
        <f t="shared" si="0"/>
        <v>5.6712962962960148E-4</v>
      </c>
      <c r="I34" s="7"/>
      <c r="J34" s="6">
        <f t="shared" si="1"/>
        <v>5.6712962962960148E-4</v>
      </c>
      <c r="K34" s="6">
        <f t="shared" si="2"/>
        <v>-5.6712962962960148E-4</v>
      </c>
    </row>
    <row r="35" spans="1:11" ht="12.75" customHeight="1">
      <c r="A35" s="3">
        <f t="shared" si="3"/>
        <v>33</v>
      </c>
      <c r="B35" s="2">
        <v>74</v>
      </c>
      <c r="C35" s="3" t="s">
        <v>84</v>
      </c>
      <c r="D35" s="3" t="s">
        <v>7</v>
      </c>
      <c r="E35" s="4">
        <v>1.39236111111111E-2</v>
      </c>
      <c r="F35" s="3" t="s">
        <v>25</v>
      </c>
      <c r="G35" s="4">
        <v>1.4502314814814799E-2</v>
      </c>
      <c r="H35" s="6">
        <f t="shared" ref="H35:H66" si="4">IF(E35&gt;G35,E35-G35,G35-E35)*OR(E35&lt;G35,E35-G35,G35-E35)</f>
        <v>5.7870370370369933E-4</v>
      </c>
      <c r="I35" s="7"/>
      <c r="J35" s="6">
        <f t="shared" ref="J35:J66" si="5">SUM(E35-G35)</f>
        <v>-5.7870370370369933E-4</v>
      </c>
      <c r="K35" s="6">
        <f t="shared" ref="K35:K66" si="6">SUM(G35-E35)</f>
        <v>5.7870370370369933E-4</v>
      </c>
    </row>
    <row r="36" spans="1:11" ht="12.75" customHeight="1">
      <c r="A36" s="3">
        <f t="shared" si="3"/>
        <v>34</v>
      </c>
      <c r="B36" s="2">
        <v>5</v>
      </c>
      <c r="C36" s="3" t="s">
        <v>13</v>
      </c>
      <c r="D36" s="3" t="s">
        <v>7</v>
      </c>
      <c r="E36" s="4">
        <v>2.1597222222222202E-2</v>
      </c>
      <c r="F36" s="3" t="s">
        <v>8</v>
      </c>
      <c r="G36" s="4">
        <v>2.1006944444444401E-2</v>
      </c>
      <c r="H36" s="6">
        <f t="shared" si="4"/>
        <v>5.9027777777780066E-4</v>
      </c>
      <c r="I36" s="7"/>
      <c r="J36" s="6">
        <f t="shared" si="5"/>
        <v>5.9027777777780066E-4</v>
      </c>
      <c r="K36" s="6">
        <f t="shared" si="6"/>
        <v>-5.9027777777780066E-4</v>
      </c>
    </row>
    <row r="37" spans="1:11" ht="12.75" customHeight="1">
      <c r="A37" s="3">
        <f t="shared" si="3"/>
        <v>35</v>
      </c>
      <c r="B37" s="2">
        <v>31</v>
      </c>
      <c r="C37" s="3" t="s">
        <v>40</v>
      </c>
      <c r="D37" s="3" t="s">
        <v>7</v>
      </c>
      <c r="E37" s="4">
        <v>1.7650462962963E-2</v>
      </c>
      <c r="F37" s="3" t="s">
        <v>25</v>
      </c>
      <c r="G37" s="4">
        <v>1.8263888888888899E-2</v>
      </c>
      <c r="H37" s="6">
        <f t="shared" si="4"/>
        <v>6.1342592592589923E-4</v>
      </c>
      <c r="I37" s="7"/>
      <c r="J37" s="6">
        <f t="shared" si="5"/>
        <v>-6.1342592592589923E-4</v>
      </c>
      <c r="K37" s="6">
        <f t="shared" si="6"/>
        <v>6.1342592592589923E-4</v>
      </c>
    </row>
    <row r="38" spans="1:11" ht="12.75" customHeight="1">
      <c r="A38" s="3">
        <f t="shared" si="3"/>
        <v>36</v>
      </c>
      <c r="B38" s="2">
        <v>92</v>
      </c>
      <c r="C38" s="3" t="s">
        <v>100</v>
      </c>
      <c r="D38" s="3" t="s">
        <v>10</v>
      </c>
      <c r="E38" s="4">
        <v>1.2986111111111099E-2</v>
      </c>
      <c r="F38" s="3" t="s">
        <v>8</v>
      </c>
      <c r="G38" s="4">
        <v>1.2349537037037039E-2</v>
      </c>
      <c r="H38" s="6">
        <f t="shared" si="4"/>
        <v>6.3657407407406025E-4</v>
      </c>
      <c r="I38" s="7"/>
      <c r="J38" s="6">
        <f t="shared" si="5"/>
        <v>6.3657407407406025E-4</v>
      </c>
      <c r="K38" s="6">
        <f t="shared" si="6"/>
        <v>-6.3657407407406025E-4</v>
      </c>
    </row>
    <row r="39" spans="1:11" ht="12.75" customHeight="1">
      <c r="A39" s="3">
        <f t="shared" si="3"/>
        <v>37</v>
      </c>
      <c r="B39" s="2">
        <v>47</v>
      </c>
      <c r="C39" s="3" t="s">
        <v>57</v>
      </c>
      <c r="D39" s="3" t="s">
        <v>7</v>
      </c>
      <c r="E39" s="4">
        <v>1.6805555555555601E-2</v>
      </c>
      <c r="F39" s="3" t="s">
        <v>25</v>
      </c>
      <c r="G39" s="4">
        <v>1.7465277777777798E-2</v>
      </c>
      <c r="H39" s="6">
        <f t="shared" si="4"/>
        <v>6.5972222222219698E-4</v>
      </c>
      <c r="I39" s="7"/>
      <c r="J39" s="6">
        <f t="shared" si="5"/>
        <v>-6.5972222222219698E-4</v>
      </c>
      <c r="K39" s="6">
        <f t="shared" si="6"/>
        <v>6.5972222222219698E-4</v>
      </c>
    </row>
    <row r="40" spans="1:11" ht="12.75" customHeight="1">
      <c r="A40" s="3">
        <f t="shared" si="3"/>
        <v>38</v>
      </c>
      <c r="B40" s="2">
        <v>49</v>
      </c>
      <c r="C40" s="3" t="s">
        <v>59</v>
      </c>
      <c r="D40" s="3" t="s">
        <v>7</v>
      </c>
      <c r="E40" s="4">
        <v>2.1655092592592601E-2</v>
      </c>
      <c r="F40" s="3" t="s">
        <v>8</v>
      </c>
      <c r="G40" s="4">
        <v>2.2314814814814801E-2</v>
      </c>
      <c r="H40" s="6">
        <f t="shared" si="4"/>
        <v>6.5972222222220045E-4</v>
      </c>
      <c r="I40" s="7"/>
      <c r="J40" s="6">
        <f t="shared" si="5"/>
        <v>-6.5972222222220045E-4</v>
      </c>
      <c r="K40" s="6">
        <f t="shared" si="6"/>
        <v>6.5972222222220045E-4</v>
      </c>
    </row>
    <row r="41" spans="1:11" ht="12.75" customHeight="1">
      <c r="A41" s="3">
        <f t="shared" si="3"/>
        <v>39</v>
      </c>
      <c r="B41" s="2">
        <v>43</v>
      </c>
      <c r="C41" s="3" t="s">
        <v>53</v>
      </c>
      <c r="D41" s="3" t="s">
        <v>7</v>
      </c>
      <c r="E41" s="4">
        <v>2.6099537037037001E-2</v>
      </c>
      <c r="F41" s="3" t="s">
        <v>25</v>
      </c>
      <c r="G41" s="4">
        <v>2.5405092592592601E-2</v>
      </c>
      <c r="H41" s="6">
        <f t="shared" si="4"/>
        <v>6.9444444444440034E-4</v>
      </c>
      <c r="I41" s="7"/>
      <c r="J41" s="6">
        <f t="shared" si="5"/>
        <v>6.9444444444440034E-4</v>
      </c>
      <c r="K41" s="6">
        <f t="shared" si="6"/>
        <v>-6.9444444444440034E-4</v>
      </c>
    </row>
    <row r="42" spans="1:11" ht="12.75" customHeight="1">
      <c r="A42" s="3">
        <f t="shared" si="3"/>
        <v>40</v>
      </c>
      <c r="B42" s="2">
        <v>33</v>
      </c>
      <c r="C42" s="3" t="s">
        <v>42</v>
      </c>
      <c r="D42" s="3" t="s">
        <v>7</v>
      </c>
      <c r="E42" s="4">
        <v>2.6134259259259301E-2</v>
      </c>
      <c r="F42" s="3" t="s">
        <v>25</v>
      </c>
      <c r="G42" s="4">
        <v>2.5428240740740699E-2</v>
      </c>
      <c r="H42" s="6">
        <f t="shared" si="4"/>
        <v>7.0601851851860228E-4</v>
      </c>
      <c r="I42" s="7"/>
      <c r="J42" s="6">
        <f t="shared" si="5"/>
        <v>7.0601851851860228E-4</v>
      </c>
      <c r="K42" s="6">
        <f t="shared" si="6"/>
        <v>-7.0601851851860228E-4</v>
      </c>
    </row>
    <row r="43" spans="1:11" ht="12.75" customHeight="1">
      <c r="A43" s="3">
        <f t="shared" si="3"/>
        <v>41</v>
      </c>
      <c r="B43" s="2">
        <v>7</v>
      </c>
      <c r="C43" s="3" t="s">
        <v>15</v>
      </c>
      <c r="E43" s="4">
        <v>2.0833333333333301E-2</v>
      </c>
      <c r="F43" s="3" t="s">
        <v>8</v>
      </c>
      <c r="G43" s="4">
        <v>2.15509259259259E-2</v>
      </c>
      <c r="H43" s="6">
        <f t="shared" si="4"/>
        <v>7.1759259259259953E-4</v>
      </c>
      <c r="I43" s="7"/>
      <c r="J43" s="6">
        <f t="shared" si="5"/>
        <v>-7.1759259259259953E-4</v>
      </c>
      <c r="K43" s="6">
        <f t="shared" si="6"/>
        <v>7.1759259259259953E-4</v>
      </c>
    </row>
    <row r="44" spans="1:11" ht="12.75" customHeight="1">
      <c r="A44" s="3">
        <f t="shared" si="3"/>
        <v>42</v>
      </c>
      <c r="B44" s="2">
        <v>3</v>
      </c>
      <c r="C44" s="3" t="s">
        <v>11</v>
      </c>
      <c r="D44" s="3" t="s">
        <v>7</v>
      </c>
      <c r="E44" s="4">
        <v>2.0312500000000001E-2</v>
      </c>
      <c r="F44" s="3" t="s">
        <v>8</v>
      </c>
      <c r="G44" s="4">
        <v>1.9571759259259299E-2</v>
      </c>
      <c r="H44" s="6">
        <f t="shared" si="4"/>
        <v>7.4074074074070156E-4</v>
      </c>
      <c r="I44" s="7"/>
      <c r="J44" s="6">
        <f t="shared" si="5"/>
        <v>7.4074074074070156E-4</v>
      </c>
      <c r="K44" s="6">
        <f t="shared" si="6"/>
        <v>-7.4074074074070156E-4</v>
      </c>
    </row>
    <row r="45" spans="1:11" ht="12.75" customHeight="1">
      <c r="A45" s="3">
        <f t="shared" si="3"/>
        <v>43</v>
      </c>
      <c r="B45" s="2">
        <v>102</v>
      </c>
      <c r="C45" s="3" t="s">
        <v>111</v>
      </c>
      <c r="D45" s="3" t="s">
        <v>10</v>
      </c>
      <c r="E45" s="4">
        <v>2.0775462962962999E-2</v>
      </c>
      <c r="F45" s="3" t="s">
        <v>8</v>
      </c>
      <c r="G45" s="4">
        <v>2.00347222222222E-2</v>
      </c>
      <c r="H45" s="6">
        <f t="shared" si="4"/>
        <v>7.4074074074079871E-4</v>
      </c>
      <c r="I45" s="7"/>
      <c r="J45" s="6">
        <f t="shared" si="5"/>
        <v>7.4074074074079871E-4</v>
      </c>
      <c r="K45" s="6">
        <f t="shared" si="6"/>
        <v>-7.4074074074079871E-4</v>
      </c>
    </row>
    <row r="46" spans="1:11" ht="12.75" customHeight="1">
      <c r="A46" s="3">
        <f t="shared" si="3"/>
        <v>44</v>
      </c>
      <c r="B46" s="2">
        <v>103</v>
      </c>
      <c r="C46" s="3" t="s">
        <v>112</v>
      </c>
      <c r="D46" s="3" t="s">
        <v>7</v>
      </c>
      <c r="E46" s="4">
        <v>2.0775462962962999E-2</v>
      </c>
      <c r="F46" s="3" t="s">
        <v>8</v>
      </c>
      <c r="G46" s="4">
        <v>2.00347222222222E-2</v>
      </c>
      <c r="H46" s="6">
        <f t="shared" si="4"/>
        <v>7.4074074074079871E-4</v>
      </c>
      <c r="I46" s="7"/>
      <c r="J46" s="6">
        <f t="shared" si="5"/>
        <v>7.4074074074079871E-4</v>
      </c>
      <c r="K46" s="6">
        <f t="shared" si="6"/>
        <v>-7.4074074074079871E-4</v>
      </c>
    </row>
    <row r="47" spans="1:11" ht="12.75" customHeight="1">
      <c r="A47" s="3">
        <f t="shared" si="3"/>
        <v>45</v>
      </c>
      <c r="B47" s="2">
        <v>2</v>
      </c>
      <c r="C47" s="3" t="s">
        <v>9</v>
      </c>
      <c r="D47" s="3" t="s">
        <v>10</v>
      </c>
      <c r="E47" s="4">
        <v>2.0312500000000001E-2</v>
      </c>
      <c r="F47" s="3" t="s">
        <v>8</v>
      </c>
      <c r="G47" s="4">
        <v>1.9560185185185201E-2</v>
      </c>
      <c r="H47" s="6">
        <f t="shared" si="4"/>
        <v>7.5231481481479942E-4</v>
      </c>
      <c r="I47" s="7"/>
      <c r="J47" s="6">
        <f t="shared" si="5"/>
        <v>7.5231481481479942E-4</v>
      </c>
      <c r="K47" s="6">
        <f t="shared" si="6"/>
        <v>-7.5231481481479942E-4</v>
      </c>
    </row>
    <row r="48" spans="1:11" ht="12.75" customHeight="1">
      <c r="A48" s="3">
        <f t="shared" si="3"/>
        <v>46</v>
      </c>
      <c r="B48" s="2">
        <v>39</v>
      </c>
      <c r="C48" s="3" t="s">
        <v>49</v>
      </c>
      <c r="D48" s="3" t="s">
        <v>7</v>
      </c>
      <c r="E48" s="4">
        <v>1.11689814814815E-2</v>
      </c>
      <c r="F48" s="3" t="s">
        <v>48</v>
      </c>
      <c r="G48" s="4">
        <v>1.19560185185185E-2</v>
      </c>
      <c r="H48" s="6">
        <f t="shared" si="4"/>
        <v>7.8703703703699932E-4</v>
      </c>
      <c r="I48" s="7"/>
      <c r="J48" s="6">
        <f t="shared" si="5"/>
        <v>-7.8703703703699932E-4</v>
      </c>
      <c r="K48" s="6">
        <f t="shared" si="6"/>
        <v>7.8703703703699932E-4</v>
      </c>
    </row>
    <row r="49" spans="1:11" ht="12.75" customHeight="1">
      <c r="A49" s="3">
        <f t="shared" si="3"/>
        <v>47</v>
      </c>
      <c r="B49" s="2">
        <v>45</v>
      </c>
      <c r="C49" s="3" t="s">
        <v>55</v>
      </c>
      <c r="D49" s="3" t="s">
        <v>7</v>
      </c>
      <c r="E49" s="4">
        <v>3.0694444444444399E-2</v>
      </c>
      <c r="F49" s="3" t="s">
        <v>8</v>
      </c>
      <c r="G49" s="4">
        <v>3.1504629629629598E-2</v>
      </c>
      <c r="H49" s="6">
        <f t="shared" si="4"/>
        <v>8.101851851851985E-4</v>
      </c>
      <c r="I49" s="7"/>
      <c r="J49" s="6">
        <f t="shared" si="5"/>
        <v>-8.101851851851985E-4</v>
      </c>
      <c r="K49" s="6">
        <f t="shared" si="6"/>
        <v>8.101851851851985E-4</v>
      </c>
    </row>
    <row r="50" spans="1:11" ht="12.75" customHeight="1">
      <c r="A50" s="3">
        <f t="shared" si="3"/>
        <v>48</v>
      </c>
      <c r="B50" s="2">
        <v>9</v>
      </c>
      <c r="C50" s="3" t="s">
        <v>17</v>
      </c>
      <c r="D50" s="3" t="s">
        <v>7</v>
      </c>
      <c r="E50" s="4">
        <v>2.2395833333333299E-2</v>
      </c>
      <c r="F50" s="3" t="s">
        <v>8</v>
      </c>
      <c r="G50" s="4">
        <v>2.3217592592592599E-2</v>
      </c>
      <c r="H50" s="6">
        <f t="shared" si="4"/>
        <v>8.2175925925929982E-4</v>
      </c>
      <c r="I50" s="7"/>
      <c r="J50" s="6">
        <f t="shared" si="5"/>
        <v>-8.2175925925929982E-4</v>
      </c>
      <c r="K50" s="6">
        <f t="shared" si="6"/>
        <v>8.2175925925929982E-4</v>
      </c>
    </row>
    <row r="51" spans="1:11" ht="12.75" customHeight="1">
      <c r="A51" s="3">
        <f t="shared" si="3"/>
        <v>49</v>
      </c>
      <c r="B51" s="2">
        <v>38</v>
      </c>
      <c r="C51" s="3" t="s">
        <v>47</v>
      </c>
      <c r="D51" s="3" t="s">
        <v>7</v>
      </c>
      <c r="E51" s="4">
        <v>1.1111111111111099E-2</v>
      </c>
      <c r="F51" s="3" t="s">
        <v>48</v>
      </c>
      <c r="G51" s="4">
        <v>1.1932870370370399E-2</v>
      </c>
      <c r="H51" s="6">
        <f t="shared" si="4"/>
        <v>8.2175925925929982E-4</v>
      </c>
      <c r="I51" s="7"/>
      <c r="J51" s="6">
        <f t="shared" si="5"/>
        <v>-8.2175925925929982E-4</v>
      </c>
      <c r="K51" s="6">
        <f t="shared" si="6"/>
        <v>8.2175925925929982E-4</v>
      </c>
    </row>
    <row r="52" spans="1:11" ht="12.75" customHeight="1">
      <c r="A52" s="3">
        <f t="shared" si="3"/>
        <v>50</v>
      </c>
      <c r="B52" s="2">
        <v>106</v>
      </c>
      <c r="C52" s="3" t="s">
        <v>115</v>
      </c>
      <c r="D52" s="3" t="s">
        <v>10</v>
      </c>
      <c r="E52" s="4">
        <v>8.7268518518518502E-3</v>
      </c>
      <c r="F52" s="3" t="s">
        <v>48</v>
      </c>
      <c r="G52" s="4">
        <v>7.8935185185185202E-3</v>
      </c>
      <c r="H52" s="6">
        <f t="shared" si="4"/>
        <v>8.3333333333333003E-4</v>
      </c>
      <c r="I52" s="7"/>
      <c r="J52" s="6">
        <f t="shared" si="5"/>
        <v>8.3333333333333003E-4</v>
      </c>
      <c r="K52" s="6">
        <f t="shared" si="6"/>
        <v>-8.3333333333333003E-4</v>
      </c>
    </row>
    <row r="53" spans="1:11" ht="12.75" customHeight="1">
      <c r="A53" s="3">
        <f t="shared" si="3"/>
        <v>51</v>
      </c>
      <c r="B53" s="2">
        <v>99</v>
      </c>
      <c r="C53" s="3" t="s">
        <v>108</v>
      </c>
      <c r="D53" s="3" t="s">
        <v>10</v>
      </c>
      <c r="E53" s="4">
        <v>5.6712962962963001E-3</v>
      </c>
      <c r="F53" s="3" t="s">
        <v>75</v>
      </c>
      <c r="G53" s="4">
        <v>4.7916666666666698E-3</v>
      </c>
      <c r="H53" s="6">
        <f t="shared" si="4"/>
        <v>8.7962962962963038E-4</v>
      </c>
      <c r="I53" s="7"/>
      <c r="J53" s="6">
        <f t="shared" si="5"/>
        <v>8.7962962962963038E-4</v>
      </c>
      <c r="K53" s="6">
        <f t="shared" si="6"/>
        <v>-8.7962962962963038E-4</v>
      </c>
    </row>
    <row r="54" spans="1:11" ht="12.75" customHeight="1">
      <c r="A54" s="3">
        <f t="shared" si="3"/>
        <v>52</v>
      </c>
      <c r="B54" s="2">
        <v>55</v>
      </c>
      <c r="C54" s="3" t="s">
        <v>65</v>
      </c>
      <c r="D54" s="3" t="s">
        <v>10</v>
      </c>
      <c r="E54" s="4">
        <v>1.9560185185185201E-2</v>
      </c>
      <c r="F54" s="3" t="s">
        <v>8</v>
      </c>
      <c r="G54" s="4">
        <v>1.86574074074074E-2</v>
      </c>
      <c r="H54" s="6">
        <f t="shared" si="4"/>
        <v>9.0277777777780094E-4</v>
      </c>
      <c r="I54" s="7"/>
      <c r="J54" s="6">
        <f t="shared" si="5"/>
        <v>9.0277777777780094E-4</v>
      </c>
      <c r="K54" s="6">
        <f t="shared" si="6"/>
        <v>-9.0277777777780094E-4</v>
      </c>
    </row>
    <row r="55" spans="1:11" ht="12.75" customHeight="1">
      <c r="A55" s="3">
        <f t="shared" si="3"/>
        <v>53</v>
      </c>
      <c r="B55" s="2">
        <v>84</v>
      </c>
      <c r="C55" s="3" t="s">
        <v>92</v>
      </c>
      <c r="D55" s="3" t="s">
        <v>7</v>
      </c>
      <c r="E55" s="4">
        <v>1.6840277777777801E-2</v>
      </c>
      <c r="F55" s="3" t="s">
        <v>8</v>
      </c>
      <c r="G55" s="4">
        <v>1.59027777777778E-2</v>
      </c>
      <c r="H55" s="6">
        <f t="shared" si="4"/>
        <v>9.3750000000000083E-4</v>
      </c>
      <c r="I55" s="7"/>
      <c r="J55" s="6">
        <f t="shared" si="5"/>
        <v>9.3750000000000083E-4</v>
      </c>
      <c r="K55" s="6">
        <f t="shared" si="6"/>
        <v>-9.3750000000000083E-4</v>
      </c>
    </row>
    <row r="56" spans="1:11" ht="12.75" customHeight="1">
      <c r="A56" s="3">
        <f t="shared" si="3"/>
        <v>54</v>
      </c>
      <c r="B56" s="2">
        <v>23</v>
      </c>
      <c r="C56" s="3" t="s">
        <v>32</v>
      </c>
      <c r="D56" s="3" t="s">
        <v>7</v>
      </c>
      <c r="E56" s="4">
        <v>2.1701388888888899E-2</v>
      </c>
      <c r="F56" s="3" t="s">
        <v>8</v>
      </c>
      <c r="G56" s="4">
        <v>2.2662037037037001E-2</v>
      </c>
      <c r="H56" s="6">
        <f t="shared" si="4"/>
        <v>9.6064814814810287E-4</v>
      </c>
      <c r="I56" s="7"/>
      <c r="J56" s="6">
        <f t="shared" si="5"/>
        <v>-9.6064814814810287E-4</v>
      </c>
      <c r="K56" s="6">
        <f t="shared" si="6"/>
        <v>9.6064814814810287E-4</v>
      </c>
    </row>
    <row r="57" spans="1:11" ht="12.75" customHeight="1">
      <c r="A57" s="3">
        <f t="shared" si="3"/>
        <v>55</v>
      </c>
      <c r="B57" s="2">
        <v>64</v>
      </c>
      <c r="C57" s="3" t="s">
        <v>74</v>
      </c>
      <c r="D57" s="3" t="s">
        <v>7</v>
      </c>
      <c r="E57" s="4">
        <v>6.3078703703703699E-3</v>
      </c>
      <c r="F57" s="3" t="s">
        <v>75</v>
      </c>
      <c r="G57" s="4">
        <v>7.2800925925925897E-3</v>
      </c>
      <c r="H57" s="6">
        <f t="shared" si="4"/>
        <v>9.7222222222221981E-4</v>
      </c>
      <c r="I57" s="7"/>
      <c r="J57" s="6">
        <f t="shared" si="5"/>
        <v>-9.7222222222221981E-4</v>
      </c>
      <c r="K57" s="6">
        <f t="shared" si="6"/>
        <v>9.7222222222221981E-4</v>
      </c>
    </row>
    <row r="58" spans="1:11" ht="12.75" customHeight="1">
      <c r="A58" s="3">
        <f t="shared" si="3"/>
        <v>56</v>
      </c>
      <c r="B58" s="2">
        <v>54</v>
      </c>
      <c r="C58" s="3" t="s">
        <v>64</v>
      </c>
      <c r="D58" s="3" t="s">
        <v>7</v>
      </c>
      <c r="E58" s="4">
        <v>1.9328703703703699E-2</v>
      </c>
      <c r="F58" s="3" t="s">
        <v>8</v>
      </c>
      <c r="G58" s="4">
        <v>1.83449074074074E-2</v>
      </c>
      <c r="H58" s="6">
        <f t="shared" si="4"/>
        <v>9.8379629629629858E-4</v>
      </c>
      <c r="I58" s="7"/>
      <c r="J58" s="6">
        <f t="shared" si="5"/>
        <v>9.8379629629629858E-4</v>
      </c>
      <c r="K58" s="6">
        <f t="shared" si="6"/>
        <v>-9.8379629629629858E-4</v>
      </c>
    </row>
    <row r="59" spans="1:11" ht="12.75" customHeight="1">
      <c r="A59" s="3">
        <f t="shared" si="3"/>
        <v>57</v>
      </c>
      <c r="B59" s="2">
        <v>69</v>
      </c>
      <c r="C59" s="3" t="s">
        <v>80</v>
      </c>
      <c r="D59" s="3" t="s">
        <v>7</v>
      </c>
      <c r="E59" s="4">
        <v>1.7650462962963E-2</v>
      </c>
      <c r="F59" s="3" t="s">
        <v>8</v>
      </c>
      <c r="G59" s="4">
        <v>1.66550925925926E-2</v>
      </c>
      <c r="H59" s="6">
        <f t="shared" si="4"/>
        <v>9.9537037037039991E-4</v>
      </c>
      <c r="I59" s="7"/>
      <c r="J59" s="6">
        <f t="shared" si="5"/>
        <v>9.9537037037039991E-4</v>
      </c>
      <c r="K59" s="6">
        <f t="shared" si="6"/>
        <v>-9.9537037037039991E-4</v>
      </c>
    </row>
    <row r="60" spans="1:11" ht="12.75" customHeight="1">
      <c r="A60" s="3">
        <f t="shared" si="3"/>
        <v>58</v>
      </c>
      <c r="B60" s="2">
        <v>67</v>
      </c>
      <c r="C60" s="3" t="s">
        <v>78</v>
      </c>
      <c r="D60" s="3" t="s">
        <v>7</v>
      </c>
      <c r="E60" s="4">
        <v>8.3333333333333297E-3</v>
      </c>
      <c r="F60" s="3" t="s">
        <v>75</v>
      </c>
      <c r="G60" s="4">
        <v>7.3263888888888901E-3</v>
      </c>
      <c r="H60" s="6">
        <f t="shared" si="4"/>
        <v>1.0069444444444397E-3</v>
      </c>
      <c r="I60" s="7"/>
      <c r="J60" s="6">
        <f t="shared" si="5"/>
        <v>1.0069444444444397E-3</v>
      </c>
      <c r="K60" s="6">
        <f t="shared" si="6"/>
        <v>-1.0069444444444397E-3</v>
      </c>
    </row>
    <row r="61" spans="1:11" ht="12.75" customHeight="1">
      <c r="A61" s="3">
        <f t="shared" si="3"/>
        <v>59</v>
      </c>
      <c r="B61" s="2">
        <v>98</v>
      </c>
      <c r="C61" s="3" t="s">
        <v>107</v>
      </c>
      <c r="D61" s="3" t="s">
        <v>10</v>
      </c>
      <c r="E61" s="4">
        <v>6.3888888888888901E-3</v>
      </c>
      <c r="F61" s="3" t="s">
        <v>75</v>
      </c>
      <c r="G61" s="4">
        <v>5.3819444444444401E-3</v>
      </c>
      <c r="H61" s="6">
        <f t="shared" si="4"/>
        <v>1.0069444444444501E-3</v>
      </c>
      <c r="I61" s="7"/>
      <c r="J61" s="6">
        <f t="shared" si="5"/>
        <v>1.0069444444444501E-3</v>
      </c>
      <c r="K61" s="6">
        <f t="shared" si="6"/>
        <v>-1.0069444444444501E-3</v>
      </c>
    </row>
    <row r="62" spans="1:11" ht="12.75" customHeight="1">
      <c r="A62" s="3">
        <f t="shared" si="3"/>
        <v>60</v>
      </c>
      <c r="B62" s="2">
        <v>34</v>
      </c>
      <c r="C62" s="3" t="s">
        <v>43</v>
      </c>
      <c r="D62" s="3" t="s">
        <v>7</v>
      </c>
      <c r="E62" s="4">
        <v>2.7199074074074101E-2</v>
      </c>
      <c r="F62" s="3" t="s">
        <v>25</v>
      </c>
      <c r="G62" s="4">
        <v>2.61921296296296E-2</v>
      </c>
      <c r="H62" s="6">
        <f t="shared" si="4"/>
        <v>1.0069444444445012E-3</v>
      </c>
      <c r="I62" s="7"/>
      <c r="J62" s="6">
        <f t="shared" si="5"/>
        <v>1.0069444444445012E-3</v>
      </c>
      <c r="K62" s="6">
        <f t="shared" si="6"/>
        <v>-1.0069444444445012E-3</v>
      </c>
    </row>
    <row r="63" spans="1:11" ht="12.75" customHeight="1">
      <c r="A63" s="3">
        <f t="shared" si="3"/>
        <v>61</v>
      </c>
      <c r="B63" s="2">
        <v>41</v>
      </c>
      <c r="C63" s="3" t="s">
        <v>51</v>
      </c>
      <c r="D63" s="3" t="s">
        <v>7</v>
      </c>
      <c r="E63" s="4">
        <v>2.0393518518518498E-2</v>
      </c>
      <c r="F63" s="3" t="s">
        <v>48</v>
      </c>
      <c r="G63" s="4">
        <v>1.9375E-2</v>
      </c>
      <c r="H63" s="6">
        <f t="shared" si="4"/>
        <v>1.0185185185184985E-3</v>
      </c>
      <c r="I63" s="7"/>
      <c r="J63" s="6">
        <f t="shared" si="5"/>
        <v>1.0185185185184985E-3</v>
      </c>
      <c r="K63" s="6">
        <f t="shared" si="6"/>
        <v>-1.0185185185184985E-3</v>
      </c>
    </row>
    <row r="64" spans="1:11" ht="12.75" customHeight="1">
      <c r="A64" s="3">
        <f t="shared" si="3"/>
        <v>62</v>
      </c>
      <c r="B64" s="2">
        <v>22</v>
      </c>
      <c r="C64" s="3" t="s">
        <v>31</v>
      </c>
      <c r="D64" s="3" t="s">
        <v>7</v>
      </c>
      <c r="E64" s="4">
        <v>2.1180555555555598E-2</v>
      </c>
      <c r="F64" s="3" t="s">
        <v>8</v>
      </c>
      <c r="G64" s="4">
        <v>2.0104166666666701E-2</v>
      </c>
      <c r="H64" s="6">
        <f t="shared" si="4"/>
        <v>1.0763888888888976E-3</v>
      </c>
      <c r="I64" s="7"/>
      <c r="J64" s="6">
        <f t="shared" si="5"/>
        <v>1.0763888888888976E-3</v>
      </c>
      <c r="K64" s="6">
        <f t="shared" si="6"/>
        <v>-1.0763888888888976E-3</v>
      </c>
    </row>
    <row r="65" spans="1:11" ht="12.75" customHeight="1">
      <c r="A65" s="3">
        <f t="shared" si="3"/>
        <v>63</v>
      </c>
      <c r="B65" s="2">
        <v>50</v>
      </c>
      <c r="C65" s="3" t="s">
        <v>60</v>
      </c>
      <c r="D65" s="3" t="s">
        <v>7</v>
      </c>
      <c r="E65" s="4">
        <v>1.03472222222222E-2</v>
      </c>
      <c r="F65" s="3" t="s">
        <v>48</v>
      </c>
      <c r="G65" s="4">
        <v>1.1446759259259301E-2</v>
      </c>
      <c r="H65" s="6">
        <f t="shared" si="4"/>
        <v>1.0995370370371002E-3</v>
      </c>
      <c r="I65" s="7"/>
      <c r="J65" s="6">
        <f t="shared" si="5"/>
        <v>-1.0995370370371002E-3</v>
      </c>
      <c r="K65" s="6">
        <f t="shared" si="6"/>
        <v>1.0995370370371002E-3</v>
      </c>
    </row>
    <row r="66" spans="1:11" ht="12.75" customHeight="1">
      <c r="A66" s="3">
        <f t="shared" si="3"/>
        <v>64</v>
      </c>
      <c r="B66" s="2">
        <v>35</v>
      </c>
      <c r="C66" s="3" t="s">
        <v>44</v>
      </c>
      <c r="D66" s="3" t="s">
        <v>7</v>
      </c>
      <c r="E66" s="4">
        <v>2.65046296296296E-2</v>
      </c>
      <c r="F66" s="3" t="s">
        <v>25</v>
      </c>
      <c r="G66" s="4">
        <v>2.5347222222222202E-2</v>
      </c>
      <c r="H66" s="6">
        <f t="shared" si="4"/>
        <v>1.1574074074073987E-3</v>
      </c>
      <c r="I66" s="7"/>
      <c r="J66" s="6">
        <f t="shared" si="5"/>
        <v>1.1574074074073987E-3</v>
      </c>
      <c r="K66" s="6">
        <f t="shared" si="6"/>
        <v>-1.1574074074073987E-3</v>
      </c>
    </row>
    <row r="67" spans="1:11" ht="12.75" customHeight="1">
      <c r="A67" s="3">
        <f t="shared" si="3"/>
        <v>65</v>
      </c>
      <c r="B67" s="2">
        <v>42</v>
      </c>
      <c r="C67" s="3" t="s">
        <v>52</v>
      </c>
      <c r="D67" s="3" t="s">
        <v>10</v>
      </c>
      <c r="E67" s="4">
        <v>2.03703703703704E-2</v>
      </c>
      <c r="F67" s="3" t="s">
        <v>48</v>
      </c>
      <c r="G67" s="4">
        <v>1.9212962962963001E-2</v>
      </c>
      <c r="H67" s="6">
        <f t="shared" ref="H67:H98" si="7">IF(E67&gt;G67,E67-G67,G67-E67)*OR(E67&lt;G67,E67-G67,G67-E67)</f>
        <v>1.1574074074073987E-3</v>
      </c>
      <c r="I67" s="7"/>
      <c r="J67" s="6">
        <f t="shared" ref="J67:J98" si="8">SUM(E67-G67)</f>
        <v>1.1574074074073987E-3</v>
      </c>
      <c r="K67" s="6">
        <f t="shared" ref="K67:K98" si="9">SUM(G67-E67)</f>
        <v>-1.1574074074073987E-3</v>
      </c>
    </row>
    <row r="68" spans="1:11" ht="12.75" customHeight="1">
      <c r="A68" s="3">
        <f t="shared" si="3"/>
        <v>66</v>
      </c>
      <c r="B68" s="2">
        <v>60</v>
      </c>
      <c r="C68" s="3" t="s">
        <v>70</v>
      </c>
      <c r="D68" s="3" t="s">
        <v>10</v>
      </c>
      <c r="E68" s="4">
        <v>1.4120370370370399E-2</v>
      </c>
      <c r="F68" s="3" t="s">
        <v>25</v>
      </c>
      <c r="G68" s="4">
        <v>1.2847222222222201E-2</v>
      </c>
      <c r="H68" s="6">
        <f t="shared" si="7"/>
        <v>1.2731481481481986E-3</v>
      </c>
      <c r="I68" s="7"/>
      <c r="J68" s="6">
        <f t="shared" si="8"/>
        <v>1.2731481481481986E-3</v>
      </c>
      <c r="K68" s="6">
        <f t="shared" si="9"/>
        <v>-1.2731481481481986E-3</v>
      </c>
    </row>
    <row r="69" spans="1:11" ht="12.75" customHeight="1">
      <c r="A69" s="3">
        <f t="shared" ref="A69:A106" si="10">A68+1</f>
        <v>67</v>
      </c>
      <c r="B69" s="2">
        <v>20</v>
      </c>
      <c r="C69" s="3" t="s">
        <v>29</v>
      </c>
      <c r="D69" s="3" t="s">
        <v>7</v>
      </c>
      <c r="E69" s="4">
        <v>1.94444444444444E-2</v>
      </c>
      <c r="F69" s="3" t="s">
        <v>8</v>
      </c>
      <c r="G69" s="4">
        <v>2.0740740740740699E-2</v>
      </c>
      <c r="H69" s="6">
        <f t="shared" si="7"/>
        <v>1.2962962962962989E-3</v>
      </c>
      <c r="I69" s="7"/>
      <c r="J69" s="6">
        <f t="shared" si="8"/>
        <v>-1.2962962962962989E-3</v>
      </c>
      <c r="K69" s="6">
        <f t="shared" si="9"/>
        <v>1.2962962962962989E-3</v>
      </c>
    </row>
    <row r="70" spans="1:11" ht="12.75" customHeight="1">
      <c r="A70" s="3">
        <f t="shared" si="10"/>
        <v>68</v>
      </c>
      <c r="B70" s="2">
        <v>86</v>
      </c>
      <c r="C70" s="3" t="s">
        <v>94</v>
      </c>
      <c r="D70" s="3" t="s">
        <v>7</v>
      </c>
      <c r="E70" s="4">
        <v>1.8113425925925901E-2</v>
      </c>
      <c r="F70" s="3" t="s">
        <v>8</v>
      </c>
      <c r="G70" s="4">
        <v>1.67592592592593E-2</v>
      </c>
      <c r="H70" s="6">
        <f t="shared" si="7"/>
        <v>1.3541666666666008E-3</v>
      </c>
      <c r="I70" s="7"/>
      <c r="J70" s="6">
        <f t="shared" si="8"/>
        <v>1.3541666666666008E-3</v>
      </c>
      <c r="K70" s="6">
        <f t="shared" si="9"/>
        <v>-1.3541666666666008E-3</v>
      </c>
    </row>
    <row r="71" spans="1:11" ht="12.75" customHeight="1">
      <c r="A71" s="3">
        <f t="shared" si="10"/>
        <v>69</v>
      </c>
      <c r="B71" s="2">
        <v>83</v>
      </c>
      <c r="C71" s="3" t="s">
        <v>91</v>
      </c>
      <c r="D71" s="3" t="s">
        <v>10</v>
      </c>
      <c r="E71" s="4">
        <v>1.42361111111111E-2</v>
      </c>
      <c r="F71" s="3" t="s">
        <v>8</v>
      </c>
      <c r="G71" s="4">
        <v>1.28587962962963E-2</v>
      </c>
      <c r="H71" s="6">
        <f t="shared" si="7"/>
        <v>1.3773148148148E-3</v>
      </c>
      <c r="I71" s="7"/>
      <c r="J71" s="6">
        <f t="shared" si="8"/>
        <v>1.3773148148148E-3</v>
      </c>
      <c r="K71" s="6">
        <f t="shared" si="9"/>
        <v>-1.3773148148148E-3</v>
      </c>
    </row>
    <row r="72" spans="1:11" ht="12.75" customHeight="1">
      <c r="A72" s="3">
        <f t="shared" si="10"/>
        <v>70</v>
      </c>
      <c r="B72" s="2">
        <v>95</v>
      </c>
      <c r="C72" s="3" t="s">
        <v>104</v>
      </c>
      <c r="D72" s="3" t="s">
        <v>10</v>
      </c>
      <c r="E72" s="4">
        <v>2.1493055555555599E-2</v>
      </c>
      <c r="F72" s="3" t="s">
        <v>8</v>
      </c>
      <c r="G72" s="4">
        <v>2.0115740740740701E-2</v>
      </c>
      <c r="H72" s="6">
        <f t="shared" si="7"/>
        <v>1.3773148148148971E-3</v>
      </c>
      <c r="I72" s="7"/>
      <c r="J72" s="6">
        <f t="shared" si="8"/>
        <v>1.3773148148148971E-3</v>
      </c>
      <c r="K72" s="6">
        <f t="shared" si="9"/>
        <v>-1.3773148148148971E-3</v>
      </c>
    </row>
    <row r="73" spans="1:11" ht="12.75" customHeight="1">
      <c r="A73" s="3">
        <f t="shared" si="10"/>
        <v>71</v>
      </c>
      <c r="B73" s="2">
        <v>87</v>
      </c>
      <c r="C73" s="3" t="s">
        <v>95</v>
      </c>
      <c r="D73" s="3" t="s">
        <v>10</v>
      </c>
      <c r="E73" s="4">
        <v>1.98611111111111E-2</v>
      </c>
      <c r="F73" s="3" t="s">
        <v>8</v>
      </c>
      <c r="G73" s="4">
        <v>1.8333333333333299E-2</v>
      </c>
      <c r="H73" s="6">
        <f t="shared" si="7"/>
        <v>1.5277777777778015E-3</v>
      </c>
      <c r="I73" s="7"/>
      <c r="J73" s="6">
        <f t="shared" si="8"/>
        <v>1.5277777777778015E-3</v>
      </c>
      <c r="K73" s="6">
        <f t="shared" si="9"/>
        <v>-1.5277777777778015E-3</v>
      </c>
    </row>
    <row r="74" spans="1:11" ht="12.75" customHeight="1">
      <c r="A74" s="3">
        <f t="shared" si="10"/>
        <v>72</v>
      </c>
      <c r="B74" s="2">
        <v>104</v>
      </c>
      <c r="C74" s="3" t="s">
        <v>113</v>
      </c>
      <c r="D74" s="3" t="s">
        <v>10</v>
      </c>
      <c r="E74" s="4">
        <v>1.7534722222222202E-2</v>
      </c>
      <c r="F74" s="3" t="s">
        <v>8</v>
      </c>
      <c r="G74" s="4">
        <v>1.60069444444444E-2</v>
      </c>
      <c r="H74" s="6">
        <f t="shared" si="7"/>
        <v>1.5277777777778015E-3</v>
      </c>
      <c r="I74" s="7"/>
      <c r="J74" s="6">
        <f t="shared" si="8"/>
        <v>1.5277777777778015E-3</v>
      </c>
      <c r="K74" s="6">
        <f t="shared" si="9"/>
        <v>-1.5277777777778015E-3</v>
      </c>
    </row>
    <row r="75" spans="1:11" ht="12.75" customHeight="1">
      <c r="A75" s="3">
        <f t="shared" si="10"/>
        <v>73</v>
      </c>
      <c r="B75" s="2">
        <v>24</v>
      </c>
      <c r="C75" s="3" t="s">
        <v>33</v>
      </c>
      <c r="D75" s="3" t="s">
        <v>7</v>
      </c>
      <c r="E75" s="4">
        <v>2.1678240740740699E-2</v>
      </c>
      <c r="F75" s="3" t="s">
        <v>8</v>
      </c>
      <c r="G75" s="4">
        <v>2.32986111111111E-2</v>
      </c>
      <c r="H75" s="6">
        <f t="shared" si="7"/>
        <v>1.6203703703704005E-3</v>
      </c>
      <c r="I75" s="7"/>
      <c r="J75" s="6">
        <f t="shared" si="8"/>
        <v>-1.6203703703704005E-3</v>
      </c>
      <c r="K75" s="6">
        <f t="shared" si="9"/>
        <v>1.6203703703704005E-3</v>
      </c>
    </row>
    <row r="76" spans="1:11" ht="12.75" customHeight="1">
      <c r="A76" s="3">
        <f t="shared" si="10"/>
        <v>74</v>
      </c>
      <c r="B76" s="2">
        <v>79</v>
      </c>
      <c r="C76" s="3" t="s">
        <v>89</v>
      </c>
      <c r="D76" s="3" t="s">
        <v>10</v>
      </c>
      <c r="E76" s="4">
        <v>1.19444444444444E-2</v>
      </c>
      <c r="F76" s="3" t="s">
        <v>25</v>
      </c>
      <c r="G76" s="4">
        <v>1.0150462962963E-2</v>
      </c>
      <c r="H76" s="6">
        <f t="shared" si="7"/>
        <v>1.7939814814813999E-3</v>
      </c>
      <c r="I76" s="7"/>
      <c r="J76" s="6">
        <f t="shared" si="8"/>
        <v>1.7939814814813999E-3</v>
      </c>
      <c r="K76" s="6">
        <f t="shared" si="9"/>
        <v>-1.7939814814813999E-3</v>
      </c>
    </row>
    <row r="77" spans="1:11" ht="12.75" customHeight="1">
      <c r="A77" s="3">
        <f t="shared" si="10"/>
        <v>75</v>
      </c>
      <c r="B77" s="2">
        <v>48</v>
      </c>
      <c r="C77" s="3" t="s">
        <v>58</v>
      </c>
      <c r="D77" s="3" t="s">
        <v>10</v>
      </c>
      <c r="E77" s="4">
        <v>1.7939814814814801E-2</v>
      </c>
      <c r="F77" s="3" t="s">
        <v>8</v>
      </c>
      <c r="G77" s="4">
        <v>1.5949074074074102E-2</v>
      </c>
      <c r="H77" s="6">
        <f t="shared" si="7"/>
        <v>1.9907407407406992E-3</v>
      </c>
      <c r="I77" s="7"/>
      <c r="J77" s="6">
        <f t="shared" si="8"/>
        <v>1.9907407407406992E-3</v>
      </c>
      <c r="K77" s="6">
        <f t="shared" si="9"/>
        <v>-1.9907407407406992E-3</v>
      </c>
    </row>
    <row r="78" spans="1:11" ht="12.75" customHeight="1">
      <c r="A78" s="3">
        <f t="shared" si="10"/>
        <v>76</v>
      </c>
      <c r="B78" s="2">
        <v>52</v>
      </c>
      <c r="C78" s="3" t="s">
        <v>62</v>
      </c>
      <c r="D78" s="3" t="s">
        <v>10</v>
      </c>
      <c r="E78" s="4">
        <v>1.8055555555555599E-2</v>
      </c>
      <c r="F78" s="3" t="s">
        <v>8</v>
      </c>
      <c r="G78" s="4">
        <v>1.59375E-2</v>
      </c>
      <c r="H78" s="6">
        <f t="shared" si="7"/>
        <v>2.1180555555555987E-3</v>
      </c>
      <c r="I78" s="7"/>
      <c r="J78" s="6">
        <f t="shared" si="8"/>
        <v>2.1180555555555987E-3</v>
      </c>
      <c r="K78" s="6">
        <f t="shared" si="9"/>
        <v>-2.1180555555555987E-3</v>
      </c>
    </row>
    <row r="79" spans="1:11" ht="12.75" customHeight="1">
      <c r="A79" s="3">
        <f t="shared" si="10"/>
        <v>77</v>
      </c>
      <c r="B79" s="2">
        <v>44</v>
      </c>
      <c r="C79" s="3" t="s">
        <v>54</v>
      </c>
      <c r="D79" s="3" t="s">
        <v>7</v>
      </c>
      <c r="E79" s="4">
        <v>3.3703703703703701E-2</v>
      </c>
      <c r="F79" s="3" t="s">
        <v>8</v>
      </c>
      <c r="G79" s="4">
        <v>3.1516203703703699E-2</v>
      </c>
      <c r="H79" s="6">
        <f t="shared" si="7"/>
        <v>2.1875000000000019E-3</v>
      </c>
      <c r="I79" s="7"/>
      <c r="J79" s="6">
        <f t="shared" si="8"/>
        <v>2.1875000000000019E-3</v>
      </c>
      <c r="K79" s="6">
        <f t="shared" si="9"/>
        <v>-2.1875000000000019E-3</v>
      </c>
    </row>
    <row r="80" spans="1:11" ht="12.75" customHeight="1">
      <c r="A80" s="3">
        <f t="shared" si="10"/>
        <v>78</v>
      </c>
      <c r="B80" s="2">
        <v>97</v>
      </c>
      <c r="C80" s="3" t="s">
        <v>106</v>
      </c>
      <c r="D80" s="3" t="s">
        <v>7</v>
      </c>
      <c r="E80" s="4">
        <v>1.7500000000000002E-2</v>
      </c>
      <c r="F80" s="3" t="s">
        <v>25</v>
      </c>
      <c r="G80" s="4">
        <v>1.53125E-2</v>
      </c>
      <c r="H80" s="6">
        <f t="shared" si="7"/>
        <v>2.1875000000000019E-3</v>
      </c>
      <c r="I80" s="7"/>
      <c r="J80" s="6">
        <f t="shared" si="8"/>
        <v>2.1875000000000019E-3</v>
      </c>
      <c r="K80" s="6">
        <f t="shared" si="9"/>
        <v>-2.1875000000000019E-3</v>
      </c>
    </row>
    <row r="81" spans="1:11" ht="12.75" customHeight="1">
      <c r="A81" s="3">
        <f t="shared" si="10"/>
        <v>79</v>
      </c>
      <c r="B81" s="2">
        <v>101</v>
      </c>
      <c r="C81" s="3" t="s">
        <v>110</v>
      </c>
      <c r="D81" s="3" t="s">
        <v>10</v>
      </c>
      <c r="E81" s="4">
        <v>1.9571759259259299E-2</v>
      </c>
      <c r="F81" s="3" t="s">
        <v>48</v>
      </c>
      <c r="G81" s="4">
        <v>1.7372685185185199E-2</v>
      </c>
      <c r="H81" s="6">
        <f t="shared" si="7"/>
        <v>2.1990740740740998E-3</v>
      </c>
      <c r="I81" s="7"/>
      <c r="J81" s="6">
        <f t="shared" si="8"/>
        <v>2.1990740740740998E-3</v>
      </c>
      <c r="K81" s="6">
        <f t="shared" si="9"/>
        <v>-2.1990740740740998E-3</v>
      </c>
    </row>
    <row r="82" spans="1:11" ht="12.75" customHeight="1">
      <c r="A82" s="3">
        <f t="shared" si="10"/>
        <v>80</v>
      </c>
      <c r="B82" s="2">
        <v>96</v>
      </c>
      <c r="C82" s="3" t="s">
        <v>105</v>
      </c>
      <c r="D82" s="3" t="s">
        <v>10</v>
      </c>
      <c r="E82" s="4">
        <v>1.75231481481481E-2</v>
      </c>
      <c r="F82" s="3" t="s">
        <v>25</v>
      </c>
      <c r="G82" s="4">
        <v>1.53009259259259E-2</v>
      </c>
      <c r="H82" s="6">
        <f t="shared" si="7"/>
        <v>2.2222222222222001E-3</v>
      </c>
      <c r="I82" s="7"/>
      <c r="J82" s="6">
        <f t="shared" si="8"/>
        <v>2.2222222222222001E-3</v>
      </c>
      <c r="K82" s="6">
        <f t="shared" si="9"/>
        <v>-2.2222222222222001E-3</v>
      </c>
    </row>
    <row r="83" spans="1:11" ht="12.75" customHeight="1">
      <c r="A83" s="3">
        <f t="shared" si="10"/>
        <v>81</v>
      </c>
      <c r="B83" s="2">
        <v>26</v>
      </c>
      <c r="C83" s="3" t="s">
        <v>35</v>
      </c>
      <c r="D83" s="3" t="s">
        <v>7</v>
      </c>
      <c r="E83" s="4">
        <v>1.8923611111111099E-2</v>
      </c>
      <c r="F83" s="3" t="s">
        <v>25</v>
      </c>
      <c r="G83" s="4">
        <v>1.6562500000000001E-2</v>
      </c>
      <c r="H83" s="6">
        <f t="shared" si="7"/>
        <v>2.3611111111110986E-3</v>
      </c>
      <c r="I83" s="7"/>
      <c r="J83" s="6">
        <f t="shared" si="8"/>
        <v>2.3611111111110986E-3</v>
      </c>
      <c r="K83" s="6">
        <f t="shared" si="9"/>
        <v>-2.3611111111110986E-3</v>
      </c>
    </row>
    <row r="84" spans="1:11" ht="12.75" customHeight="1">
      <c r="A84" s="3">
        <f t="shared" si="10"/>
        <v>82</v>
      </c>
      <c r="B84" s="2">
        <v>93</v>
      </c>
      <c r="C84" s="3" t="s">
        <v>101</v>
      </c>
      <c r="D84" s="3" t="s">
        <v>7</v>
      </c>
      <c r="E84" s="4">
        <v>2.1006944444444401E-2</v>
      </c>
      <c r="F84" s="3" t="s">
        <v>25</v>
      </c>
      <c r="G84" s="4">
        <v>1.8437499999999999E-2</v>
      </c>
      <c r="H84" s="6">
        <f t="shared" si="7"/>
        <v>2.569444444444402E-3</v>
      </c>
      <c r="I84" s="7"/>
      <c r="J84" s="6">
        <f t="shared" si="8"/>
        <v>2.569444444444402E-3</v>
      </c>
      <c r="K84" s="6">
        <f t="shared" si="9"/>
        <v>-2.569444444444402E-3</v>
      </c>
    </row>
    <row r="85" spans="1:11" ht="12.75" customHeight="1">
      <c r="A85" s="3">
        <f t="shared" si="10"/>
        <v>83</v>
      </c>
      <c r="B85" s="2">
        <v>59</v>
      </c>
      <c r="C85" s="3" t="s">
        <v>69</v>
      </c>
      <c r="D85" s="3" t="s">
        <v>10</v>
      </c>
      <c r="E85" s="4">
        <v>1.7708333333333302E-2</v>
      </c>
      <c r="F85" s="3" t="s">
        <v>25</v>
      </c>
      <c r="G85" s="4">
        <v>1.4710648148148099E-2</v>
      </c>
      <c r="H85" s="6">
        <f t="shared" si="7"/>
        <v>2.9976851851852022E-3</v>
      </c>
      <c r="I85" s="7"/>
      <c r="J85" s="6">
        <f t="shared" si="8"/>
        <v>2.9976851851852022E-3</v>
      </c>
      <c r="K85" s="6">
        <f t="shared" si="9"/>
        <v>-2.9976851851852022E-3</v>
      </c>
    </row>
    <row r="86" spans="1:11" ht="12.75" customHeight="1">
      <c r="A86" s="3">
        <f t="shared" si="10"/>
        <v>84</v>
      </c>
      <c r="B86" s="2">
        <v>90</v>
      </c>
      <c r="C86" s="3" t="s">
        <v>99</v>
      </c>
      <c r="D86" s="3" t="s">
        <v>10</v>
      </c>
      <c r="E86" s="4">
        <v>2.9895833333333299E-2</v>
      </c>
      <c r="F86" s="3" t="s">
        <v>25</v>
      </c>
      <c r="G86" s="4">
        <v>2.6064814814814801E-2</v>
      </c>
      <c r="H86" s="6">
        <f t="shared" si="7"/>
        <v>3.8310185185184975E-3</v>
      </c>
      <c r="I86" s="7"/>
      <c r="J86" s="6">
        <f t="shared" si="8"/>
        <v>3.8310185185184975E-3</v>
      </c>
      <c r="K86" s="6">
        <f t="shared" si="9"/>
        <v>-3.8310185185184975E-3</v>
      </c>
    </row>
    <row r="87" spans="1:11" ht="12.75" customHeight="1">
      <c r="A87" s="3">
        <f t="shared" si="10"/>
        <v>85</v>
      </c>
      <c r="B87" s="2">
        <v>32</v>
      </c>
      <c r="C87" s="3" t="s">
        <v>41</v>
      </c>
      <c r="D87" s="3" t="s">
        <v>7</v>
      </c>
      <c r="E87" s="4">
        <v>1.90625E-2</v>
      </c>
      <c r="F87" s="3" t="s">
        <v>25</v>
      </c>
      <c r="G87" s="4">
        <v>1.5081018518518501E-2</v>
      </c>
      <c r="H87" s="6">
        <f t="shared" si="7"/>
        <v>3.981481481481499E-3</v>
      </c>
      <c r="I87" s="7"/>
      <c r="J87" s="6">
        <f t="shared" si="8"/>
        <v>3.981481481481499E-3</v>
      </c>
      <c r="K87" s="6">
        <f t="shared" si="9"/>
        <v>-3.981481481481499E-3</v>
      </c>
    </row>
    <row r="88" spans="1:11" ht="12.75" customHeight="1">
      <c r="A88" s="3">
        <f t="shared" si="10"/>
        <v>86</v>
      </c>
      <c r="B88" s="2">
        <v>73</v>
      </c>
      <c r="C88" s="3" t="s">
        <v>83</v>
      </c>
      <c r="D88" s="3" t="s">
        <v>7</v>
      </c>
      <c r="E88" s="4">
        <v>3.76157407407407E-2</v>
      </c>
      <c r="F88" s="3" t="s">
        <v>8</v>
      </c>
      <c r="G88" s="4">
        <v>3.3495370370370398E-2</v>
      </c>
      <c r="H88" s="6">
        <f t="shared" si="7"/>
        <v>4.1203703703703021E-3</v>
      </c>
      <c r="I88" s="7"/>
      <c r="J88" s="6">
        <f t="shared" si="8"/>
        <v>4.1203703703703021E-3</v>
      </c>
      <c r="K88" s="6">
        <f t="shared" si="9"/>
        <v>-4.1203703703703021E-3</v>
      </c>
    </row>
    <row r="89" spans="1:11" ht="12.75" customHeight="1">
      <c r="A89" s="3">
        <f t="shared" si="10"/>
        <v>87</v>
      </c>
      <c r="B89" s="2">
        <v>58</v>
      </c>
      <c r="C89" s="3" t="s">
        <v>68</v>
      </c>
      <c r="D89" s="3" t="s">
        <v>7</v>
      </c>
      <c r="E89" s="4">
        <v>3.8148148148148098E-2</v>
      </c>
      <c r="F89" s="3" t="s">
        <v>8</v>
      </c>
      <c r="G89" s="4">
        <v>3.3541666666666699E-2</v>
      </c>
      <c r="H89" s="6">
        <f t="shared" si="7"/>
        <v>4.606481481481399E-3</v>
      </c>
      <c r="I89" s="7"/>
      <c r="J89" s="6">
        <f t="shared" si="8"/>
        <v>4.606481481481399E-3</v>
      </c>
      <c r="K89" s="6">
        <f t="shared" si="9"/>
        <v>-4.606481481481399E-3</v>
      </c>
    </row>
    <row r="90" spans="1:11" ht="12.75" customHeight="1">
      <c r="A90" s="3">
        <f t="shared" si="10"/>
        <v>88</v>
      </c>
      <c r="B90" s="2">
        <v>56</v>
      </c>
      <c r="C90" s="3" t="s">
        <v>66</v>
      </c>
      <c r="D90" s="3" t="s">
        <v>7</v>
      </c>
      <c r="E90" s="4">
        <v>3.81365740740741E-2</v>
      </c>
      <c r="F90" s="3" t="s">
        <v>8</v>
      </c>
      <c r="G90" s="4">
        <v>3.3518518518518503E-2</v>
      </c>
      <c r="H90" s="6">
        <f t="shared" si="7"/>
        <v>4.6180555555555974E-3</v>
      </c>
      <c r="I90" s="7"/>
      <c r="J90" s="6">
        <f t="shared" si="8"/>
        <v>4.6180555555555974E-3</v>
      </c>
      <c r="K90" s="6">
        <f t="shared" si="9"/>
        <v>-4.6180555555555974E-3</v>
      </c>
    </row>
    <row r="91" spans="1:11" ht="12.75" customHeight="1">
      <c r="A91" s="3">
        <f t="shared" si="10"/>
        <v>89</v>
      </c>
      <c r="B91" s="2">
        <v>53</v>
      </c>
      <c r="C91" s="3" t="s">
        <v>63</v>
      </c>
      <c r="D91" s="3" t="s">
        <v>7</v>
      </c>
      <c r="E91" s="4">
        <v>1.9907407407407401E-2</v>
      </c>
      <c r="F91" s="3" t="s">
        <v>8</v>
      </c>
      <c r="G91" s="4">
        <v>2.4768518518518499E-2</v>
      </c>
      <c r="H91" s="6">
        <f t="shared" si="7"/>
        <v>4.8611111111110973E-3</v>
      </c>
      <c r="I91" s="7"/>
      <c r="J91" s="6">
        <f t="shared" si="8"/>
        <v>-4.8611111111110973E-3</v>
      </c>
      <c r="K91" s="6">
        <f t="shared" si="9"/>
        <v>4.8611111111110973E-3</v>
      </c>
    </row>
    <row r="92" spans="1:11" ht="12.75" customHeight="1">
      <c r="A92" s="3">
        <f t="shared" si="10"/>
        <v>90</v>
      </c>
      <c r="B92" s="2">
        <v>57</v>
      </c>
      <c r="C92" s="3" t="s">
        <v>67</v>
      </c>
      <c r="D92" s="3" t="s">
        <v>7</v>
      </c>
      <c r="E92" s="4">
        <v>3.9236111111111097E-2</v>
      </c>
      <c r="F92" s="3" t="s">
        <v>8</v>
      </c>
      <c r="G92" s="4">
        <v>3.3645833333333298E-2</v>
      </c>
      <c r="H92" s="6">
        <f t="shared" si="7"/>
        <v>5.5902777777777982E-3</v>
      </c>
      <c r="I92" s="7"/>
      <c r="J92" s="6">
        <f t="shared" si="8"/>
        <v>5.5902777777777982E-3</v>
      </c>
      <c r="K92" s="6">
        <f t="shared" si="9"/>
        <v>-5.5902777777777982E-3</v>
      </c>
    </row>
    <row r="93" spans="1:11" ht="12.75" customHeight="1">
      <c r="A93" s="3">
        <f t="shared" si="10"/>
        <v>91</v>
      </c>
      <c r="B93" s="2">
        <v>66</v>
      </c>
      <c r="C93" s="3" t="s">
        <v>77</v>
      </c>
      <c r="D93" s="3" t="s">
        <v>7</v>
      </c>
      <c r="E93" s="4">
        <v>6.5972222222222196E-3</v>
      </c>
      <c r="F93" s="3" t="s">
        <v>75</v>
      </c>
      <c r="H93" s="6">
        <f t="shared" si="7"/>
        <v>6.5972222222222196E-3</v>
      </c>
      <c r="I93" s="7"/>
      <c r="J93" s="6">
        <f t="shared" si="8"/>
        <v>6.5972222222222196E-3</v>
      </c>
      <c r="K93" s="6">
        <f t="shared" si="9"/>
        <v>-6.5972222222222196E-3</v>
      </c>
    </row>
    <row r="94" spans="1:11" ht="12.75" customHeight="1">
      <c r="A94" s="3">
        <f t="shared" si="10"/>
        <v>92</v>
      </c>
      <c r="B94" s="2">
        <v>40</v>
      </c>
      <c r="C94" s="3" t="s">
        <v>50</v>
      </c>
      <c r="D94" s="3" t="s">
        <v>10</v>
      </c>
      <c r="E94" s="4">
        <v>7.1180555555555598E-3</v>
      </c>
      <c r="F94" s="3" t="s">
        <v>48</v>
      </c>
      <c r="H94" s="6">
        <f t="shared" si="7"/>
        <v>7.1180555555555598E-3</v>
      </c>
      <c r="I94" s="7"/>
      <c r="J94" s="6">
        <f t="shared" si="8"/>
        <v>7.1180555555555598E-3</v>
      </c>
      <c r="K94" s="6">
        <f t="shared" si="9"/>
        <v>-7.1180555555555598E-3</v>
      </c>
    </row>
    <row r="95" spans="1:11" ht="12.75" customHeight="1">
      <c r="A95" s="3">
        <f t="shared" si="10"/>
        <v>93</v>
      </c>
      <c r="B95" s="2">
        <v>51</v>
      </c>
      <c r="C95" s="3" t="s">
        <v>61</v>
      </c>
      <c r="D95" s="3" t="s">
        <v>7</v>
      </c>
      <c r="E95" s="4">
        <v>8.7731481481481497E-3</v>
      </c>
      <c r="F95" s="3" t="s">
        <v>48</v>
      </c>
      <c r="H95" s="6">
        <f t="shared" si="7"/>
        <v>8.7731481481481497E-3</v>
      </c>
      <c r="I95" s="7"/>
      <c r="J95" s="6">
        <f t="shared" si="8"/>
        <v>8.7731481481481497E-3</v>
      </c>
      <c r="K95" s="6">
        <f t="shared" si="9"/>
        <v>-8.7731481481481497E-3</v>
      </c>
    </row>
    <row r="96" spans="1:11" ht="12.75" customHeight="1">
      <c r="A96" s="3">
        <f t="shared" si="10"/>
        <v>94</v>
      </c>
      <c r="B96" s="2">
        <v>63</v>
      </c>
      <c r="C96" s="3" t="s">
        <v>73</v>
      </c>
      <c r="E96" s="4">
        <v>2.1180555555555598E-2</v>
      </c>
      <c r="F96" s="3" t="s">
        <v>48</v>
      </c>
      <c r="G96" s="4">
        <v>1.2314814814814799E-2</v>
      </c>
      <c r="H96" s="6">
        <f t="shared" si="7"/>
        <v>8.865740740740799E-3</v>
      </c>
      <c r="I96" s="7"/>
      <c r="J96" s="6">
        <f t="shared" si="8"/>
        <v>8.865740740740799E-3</v>
      </c>
      <c r="K96" s="6">
        <f t="shared" si="9"/>
        <v>-8.865740740740799E-3</v>
      </c>
    </row>
    <row r="97" spans="1:11" ht="12.75" customHeight="1">
      <c r="A97" s="3">
        <f t="shared" si="10"/>
        <v>95</v>
      </c>
      <c r="B97" s="2">
        <v>911</v>
      </c>
      <c r="C97" s="3" t="s">
        <v>102</v>
      </c>
      <c r="D97" s="3" t="s">
        <v>7</v>
      </c>
      <c r="E97" s="4">
        <v>1.29282407407407E-2</v>
      </c>
      <c r="F97" s="3" t="s">
        <v>25</v>
      </c>
      <c r="H97" s="6">
        <f t="shared" si="7"/>
        <v>1.29282407407407E-2</v>
      </c>
      <c r="I97" s="7"/>
      <c r="J97" s="6">
        <f t="shared" si="8"/>
        <v>1.29282407407407E-2</v>
      </c>
      <c r="K97" s="6">
        <f t="shared" si="9"/>
        <v>-1.29282407407407E-2</v>
      </c>
    </row>
    <row r="98" spans="1:11" ht="12.75" customHeight="1">
      <c r="A98" s="3">
        <f t="shared" si="10"/>
        <v>96</v>
      </c>
      <c r="B98" s="2">
        <v>94</v>
      </c>
      <c r="C98" s="3" t="s">
        <v>103</v>
      </c>
      <c r="D98" s="3" t="s">
        <v>7</v>
      </c>
      <c r="E98" s="4">
        <v>1.41782407407407E-2</v>
      </c>
      <c r="F98" s="3" t="s">
        <v>48</v>
      </c>
      <c r="H98" s="6">
        <f t="shared" si="7"/>
        <v>1.41782407407407E-2</v>
      </c>
      <c r="I98" s="7"/>
      <c r="J98" s="6">
        <f t="shared" si="8"/>
        <v>1.41782407407407E-2</v>
      </c>
      <c r="K98" s="6">
        <f t="shared" si="9"/>
        <v>-1.41782407407407E-2</v>
      </c>
    </row>
    <row r="99" spans="1:11" ht="12.75" customHeight="1">
      <c r="A99" s="3">
        <f t="shared" si="10"/>
        <v>97</v>
      </c>
      <c r="B99" s="2">
        <v>29</v>
      </c>
      <c r="C99" s="3" t="s">
        <v>38</v>
      </c>
      <c r="D99" s="3" t="s">
        <v>7</v>
      </c>
      <c r="E99" s="4">
        <v>1.72453703703704E-2</v>
      </c>
      <c r="F99" s="3" t="s">
        <v>25</v>
      </c>
      <c r="H99" s="6">
        <f t="shared" ref="H99:H130" si="11">IF(E99&gt;G99,E99-G99,G99-E99)*OR(E99&lt;G99,E99-G99,G99-E99)</f>
        <v>1.72453703703704E-2</v>
      </c>
      <c r="I99" s="7"/>
      <c r="J99" s="6">
        <f t="shared" ref="J99:J106" si="12">SUM(E99-G99)</f>
        <v>1.72453703703704E-2</v>
      </c>
      <c r="K99" s="6">
        <f t="shared" ref="K99:K106" si="13">SUM(G99-E99)</f>
        <v>-1.72453703703704E-2</v>
      </c>
    </row>
    <row r="100" spans="1:11" ht="12.75" customHeight="1">
      <c r="A100" s="3">
        <f t="shared" si="10"/>
        <v>98</v>
      </c>
      <c r="B100" s="2">
        <v>17</v>
      </c>
      <c r="C100" s="3" t="s">
        <v>26</v>
      </c>
      <c r="D100" s="3" t="s">
        <v>10</v>
      </c>
      <c r="E100" s="4">
        <v>1.7650462962963E-2</v>
      </c>
      <c r="F100" s="3" t="s">
        <v>25</v>
      </c>
      <c r="H100" s="6">
        <f t="shared" si="11"/>
        <v>1.7650462962963E-2</v>
      </c>
      <c r="I100" s="7"/>
      <c r="J100" s="6">
        <f t="shared" si="12"/>
        <v>1.7650462962963E-2</v>
      </c>
      <c r="K100" s="6">
        <f t="shared" si="13"/>
        <v>-1.7650462962963E-2</v>
      </c>
    </row>
    <row r="101" spans="1:11" ht="12.75" customHeight="1">
      <c r="A101" s="3">
        <f t="shared" si="10"/>
        <v>99</v>
      </c>
      <c r="B101" s="2">
        <v>16</v>
      </c>
      <c r="C101" s="3" t="s">
        <v>24</v>
      </c>
      <c r="D101" s="3" t="s">
        <v>7</v>
      </c>
      <c r="E101" s="4">
        <v>1.7708333333333302E-2</v>
      </c>
      <c r="F101" s="3" t="s">
        <v>25</v>
      </c>
      <c r="H101" s="6">
        <f t="shared" si="11"/>
        <v>1.7708333333333302E-2</v>
      </c>
      <c r="I101" s="7"/>
      <c r="J101" s="6">
        <f t="shared" si="12"/>
        <v>1.7708333333333302E-2</v>
      </c>
      <c r="K101" s="6">
        <f t="shared" si="13"/>
        <v>-1.7708333333333302E-2</v>
      </c>
    </row>
    <row r="102" spans="1:11" ht="12.75" customHeight="1">
      <c r="A102" s="3">
        <f t="shared" si="10"/>
        <v>100</v>
      </c>
      <c r="B102" s="2">
        <v>91</v>
      </c>
      <c r="C102" s="3" t="s">
        <v>98</v>
      </c>
      <c r="D102" s="3" t="s">
        <v>10</v>
      </c>
      <c r="E102" s="4">
        <v>1.9421296296296301E-2</v>
      </c>
      <c r="F102" s="3" t="s">
        <v>8</v>
      </c>
      <c r="H102" s="6">
        <f t="shared" si="11"/>
        <v>1.9421296296296301E-2</v>
      </c>
      <c r="I102" s="7"/>
      <c r="J102" s="6">
        <f t="shared" si="12"/>
        <v>1.9421296296296301E-2</v>
      </c>
      <c r="K102" s="6">
        <f t="shared" si="13"/>
        <v>-1.9421296296296301E-2</v>
      </c>
    </row>
    <row r="103" spans="1:11" ht="12.75" customHeight="1">
      <c r="A103" s="3">
        <f t="shared" si="10"/>
        <v>101</v>
      </c>
      <c r="B103" s="2">
        <v>11</v>
      </c>
      <c r="C103" s="3" t="s">
        <v>19</v>
      </c>
      <c r="D103" s="3" t="s">
        <v>7</v>
      </c>
      <c r="E103" s="4">
        <v>2.0162037037036999E-2</v>
      </c>
      <c r="F103" s="3" t="s">
        <v>8</v>
      </c>
      <c r="H103" s="6">
        <f t="shared" si="11"/>
        <v>2.0162037037036999E-2</v>
      </c>
      <c r="I103" s="7"/>
      <c r="J103" s="6">
        <f t="shared" si="12"/>
        <v>2.0162037037036999E-2</v>
      </c>
      <c r="K103" s="6">
        <f t="shared" si="13"/>
        <v>-2.0162037037036999E-2</v>
      </c>
    </row>
    <row r="104" spans="1:11" ht="12.75" customHeight="1">
      <c r="A104" s="3">
        <f t="shared" si="10"/>
        <v>102</v>
      </c>
      <c r="B104" s="2">
        <v>6</v>
      </c>
      <c r="C104" s="3" t="s">
        <v>14</v>
      </c>
      <c r="D104" s="3" t="s">
        <v>7</v>
      </c>
      <c r="E104" s="4">
        <v>2.0462962962962999E-2</v>
      </c>
      <c r="F104" s="3" t="s">
        <v>8</v>
      </c>
      <c r="H104" s="6">
        <f t="shared" si="11"/>
        <v>2.0462962962962999E-2</v>
      </c>
      <c r="I104" s="7"/>
      <c r="J104" s="6">
        <f t="shared" si="12"/>
        <v>2.0462962962962999E-2</v>
      </c>
      <c r="K104" s="6">
        <f t="shared" si="13"/>
        <v>-2.0462962962962999E-2</v>
      </c>
    </row>
    <row r="105" spans="1:11" ht="12.75" customHeight="1">
      <c r="A105" s="3">
        <f t="shared" si="10"/>
        <v>103</v>
      </c>
      <c r="B105" s="2">
        <v>12</v>
      </c>
      <c r="C105" s="3" t="s">
        <v>20</v>
      </c>
      <c r="D105" s="3" t="s">
        <v>7</v>
      </c>
      <c r="E105" s="4">
        <v>2.1388888888888902E-2</v>
      </c>
      <c r="F105" s="3" t="s">
        <v>8</v>
      </c>
      <c r="H105" s="6">
        <f t="shared" si="11"/>
        <v>2.1388888888888902E-2</v>
      </c>
      <c r="I105" s="7"/>
      <c r="J105" s="6">
        <f t="shared" si="12"/>
        <v>2.1388888888888902E-2</v>
      </c>
      <c r="K105" s="6">
        <f t="shared" si="13"/>
        <v>-2.1388888888888902E-2</v>
      </c>
    </row>
    <row r="106" spans="1:11" ht="12.75" customHeight="1">
      <c r="A106" s="3">
        <f t="shared" si="10"/>
        <v>104</v>
      </c>
      <c r="B106" s="2">
        <v>10</v>
      </c>
      <c r="C106" s="3" t="s">
        <v>18</v>
      </c>
      <c r="D106" s="3" t="s">
        <v>10</v>
      </c>
      <c r="E106" s="4">
        <v>2.3668981481481499E-2</v>
      </c>
      <c r="F106" s="3" t="s">
        <v>8</v>
      </c>
      <c r="H106" s="6">
        <f t="shared" si="11"/>
        <v>2.3668981481481499E-2</v>
      </c>
      <c r="I106" s="7"/>
      <c r="J106" s="6">
        <f t="shared" si="12"/>
        <v>2.3668981481481499E-2</v>
      </c>
      <c r="K106" s="6">
        <f t="shared" si="13"/>
        <v>-2.3668981481481499E-2</v>
      </c>
    </row>
  </sheetData>
  <autoFilter ref="B2:G106"/>
  <sortState ref="B2:K105">
    <sortCondition ref="H2:H105"/>
  </sortState>
  <pageMargins left="0.78740157480314998" right="0.78740157480314998" top="0.78740157480314998" bottom="0.78740157480314998" header="0.39370078740157499" footer="0.39370078740157499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Deelnemers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Wedstrijdsecr</dc:creator>
  <cp:keywords/>
  <dc:description/>
  <cp:lastModifiedBy>Cees Leest van</cp:lastModifiedBy>
  <dcterms:created xsi:type="dcterms:W3CDTF">2019-12-23T19:49:27Z</dcterms:created>
  <dcterms:modified xsi:type="dcterms:W3CDTF">2019-12-24T15:18:30Z</dcterms:modified>
</cp:coreProperties>
</file>